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-2900" yWindow="0" windowWidth="15260" windowHeight="17320" tabRatio="500" activeTab="2"/>
  </bookViews>
  <sheets>
    <sheet name="Sheet1" sheetId="1" r:id="rId1"/>
    <sheet name="notes" sheetId="2" r:id="rId2"/>
    <sheet name="Sheet3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3" l="1"/>
  <c r="P21" i="3"/>
  <c r="P20" i="3"/>
  <c r="T25" i="3"/>
  <c r="T24" i="3"/>
  <c r="T23" i="3"/>
  <c r="T22" i="3"/>
  <c r="S25" i="3"/>
  <c r="S24" i="3"/>
  <c r="S23" i="3"/>
  <c r="S22" i="3"/>
  <c r="R25" i="3"/>
  <c r="R24" i="3"/>
  <c r="R23" i="3"/>
  <c r="R22" i="3"/>
  <c r="Q25" i="3"/>
  <c r="Q24" i="3"/>
  <c r="Q23" i="3"/>
  <c r="Q22" i="3"/>
  <c r="P25" i="3"/>
  <c r="P24" i="3"/>
  <c r="P23" i="3"/>
  <c r="P22" i="3"/>
  <c r="O25" i="3"/>
  <c r="O24" i="3"/>
  <c r="O23" i="3"/>
  <c r="O22" i="3"/>
  <c r="N25" i="3"/>
  <c r="N24" i="3"/>
  <c r="N23" i="3"/>
  <c r="N22" i="3"/>
  <c r="T21" i="3"/>
  <c r="T20" i="3"/>
  <c r="T19" i="3"/>
  <c r="S21" i="3"/>
  <c r="T18" i="3"/>
  <c r="S20" i="3"/>
  <c r="S19" i="3"/>
  <c r="S18" i="3"/>
  <c r="R21" i="3"/>
  <c r="R20" i="3"/>
  <c r="R19" i="3"/>
  <c r="R18" i="3"/>
  <c r="Q21" i="3"/>
  <c r="Q20" i="3"/>
  <c r="Q19" i="3"/>
  <c r="Q18" i="3"/>
  <c r="P19" i="3"/>
  <c r="P18" i="3"/>
  <c r="O20" i="3"/>
  <c r="O19" i="3"/>
  <c r="O18" i="3"/>
  <c r="N21" i="3"/>
  <c r="N20" i="3"/>
  <c r="N19" i="3"/>
  <c r="N18" i="3"/>
  <c r="T17" i="3"/>
  <c r="T16" i="3"/>
  <c r="T15" i="3"/>
  <c r="T14" i="3"/>
  <c r="S17" i="3"/>
  <c r="S16" i="3"/>
  <c r="S15" i="3"/>
  <c r="S14" i="3"/>
  <c r="R17" i="3"/>
  <c r="R16" i="3"/>
  <c r="R15" i="3"/>
  <c r="R14" i="3"/>
  <c r="Q17" i="3"/>
  <c r="Q16" i="3"/>
  <c r="Q15" i="3"/>
  <c r="Q14" i="3"/>
  <c r="P17" i="3"/>
  <c r="P15" i="3"/>
  <c r="P16" i="3"/>
  <c r="P14" i="3"/>
  <c r="O17" i="3"/>
  <c r="O16" i="3"/>
  <c r="O14" i="3"/>
  <c r="O15" i="3"/>
  <c r="N17" i="3"/>
  <c r="N16" i="3"/>
  <c r="N15" i="3"/>
  <c r="N14" i="3"/>
  <c r="T13" i="3"/>
  <c r="T12" i="3"/>
  <c r="T11" i="3"/>
  <c r="T10" i="3"/>
  <c r="S13" i="3"/>
  <c r="S12" i="3"/>
  <c r="S11" i="3"/>
  <c r="S10" i="3"/>
  <c r="R13" i="3"/>
  <c r="R12" i="3"/>
  <c r="R11" i="3"/>
  <c r="R10" i="3"/>
  <c r="Q13" i="3"/>
  <c r="Q12" i="3"/>
  <c r="Q11" i="3"/>
  <c r="Q10" i="3"/>
  <c r="P13" i="3"/>
  <c r="P12" i="3"/>
  <c r="P11" i="3"/>
  <c r="P10" i="3"/>
  <c r="O13" i="3"/>
  <c r="O12" i="3"/>
  <c r="O11" i="3"/>
  <c r="O10" i="3"/>
  <c r="N13" i="3"/>
  <c r="N12" i="3"/>
  <c r="N11" i="3"/>
  <c r="N10" i="3"/>
  <c r="T9" i="3"/>
  <c r="T8" i="3"/>
  <c r="T7" i="3"/>
  <c r="T6" i="3"/>
  <c r="S9" i="3"/>
  <c r="S8" i="3"/>
  <c r="S7" i="3"/>
  <c r="S6" i="3"/>
  <c r="R9" i="3"/>
  <c r="R8" i="3"/>
  <c r="R7" i="3"/>
  <c r="R6" i="3"/>
  <c r="Q9" i="3"/>
  <c r="Q8" i="3"/>
  <c r="Q7" i="3"/>
  <c r="Q6" i="3"/>
  <c r="P9" i="3"/>
  <c r="P8" i="3"/>
  <c r="P7" i="3"/>
  <c r="P6" i="3"/>
  <c r="O9" i="3"/>
  <c r="O8" i="3"/>
  <c r="O7" i="3"/>
  <c r="O6" i="3"/>
  <c r="N9" i="3"/>
  <c r="N8" i="3"/>
  <c r="N7" i="3"/>
  <c r="N6" i="3"/>
  <c r="T5" i="3"/>
  <c r="T4" i="3"/>
  <c r="T3" i="3"/>
  <c r="T2" i="3"/>
  <c r="S5" i="3"/>
  <c r="S4" i="3"/>
  <c r="S3" i="3"/>
  <c r="S2" i="3"/>
  <c r="R5" i="3"/>
  <c r="R4" i="3"/>
  <c r="R3" i="3"/>
  <c r="R2" i="3"/>
  <c r="Q3" i="3"/>
  <c r="Q5" i="3"/>
  <c r="Q4" i="3"/>
  <c r="Q2" i="3"/>
  <c r="P5" i="3"/>
  <c r="P4" i="3"/>
  <c r="P3" i="3"/>
  <c r="P2" i="3"/>
  <c r="O5" i="3"/>
  <c r="O4" i="3"/>
  <c r="O3" i="3"/>
  <c r="O2" i="3"/>
  <c r="N5" i="3"/>
  <c r="N4" i="3"/>
  <c r="N3" i="3"/>
  <c r="N2" i="3"/>
</calcChain>
</file>

<file path=xl/sharedStrings.xml><?xml version="1.0" encoding="utf-8"?>
<sst xmlns="http://schemas.openxmlformats.org/spreadsheetml/2006/main" count="209" uniqueCount="77">
  <si>
    <t>Date</t>
  </si>
  <si>
    <t>Tank</t>
  </si>
  <si>
    <t>TA</t>
  </si>
  <si>
    <t>pH</t>
  </si>
  <si>
    <t>pCO2</t>
  </si>
  <si>
    <t>101As</t>
  </si>
  <si>
    <t>salinity</t>
  </si>
  <si>
    <t>temperature</t>
  </si>
  <si>
    <t>101A1</t>
  </si>
  <si>
    <t>101Bs</t>
  </si>
  <si>
    <t>101B1</t>
  </si>
  <si>
    <t>for calculations, used salinity measured for TA sample</t>
  </si>
  <si>
    <t>pH at 25C</t>
  </si>
  <si>
    <t>pH at ambient C</t>
  </si>
  <si>
    <t>calcite</t>
  </si>
  <si>
    <t>aragonite</t>
  </si>
  <si>
    <t>carbonate</t>
  </si>
  <si>
    <t>102A2</t>
  </si>
  <si>
    <t>102As</t>
  </si>
  <si>
    <t>102A1</t>
  </si>
  <si>
    <t>102Bs</t>
  </si>
  <si>
    <t>102B1</t>
  </si>
  <si>
    <t>103As</t>
  </si>
  <si>
    <t>103A1</t>
  </si>
  <si>
    <t>103Bs</t>
  </si>
  <si>
    <t>103B1</t>
  </si>
  <si>
    <t>104As</t>
  </si>
  <si>
    <t>104A1</t>
  </si>
  <si>
    <t>104Bs</t>
  </si>
  <si>
    <t>104B1</t>
  </si>
  <si>
    <t>101A5</t>
  </si>
  <si>
    <t>101B5</t>
  </si>
  <si>
    <t>102A5</t>
  </si>
  <si>
    <t>102B5</t>
  </si>
  <si>
    <t>103A5</t>
  </si>
  <si>
    <t>103B5</t>
  </si>
  <si>
    <t>104A5</t>
  </si>
  <si>
    <t>104B5</t>
  </si>
  <si>
    <t>104A6</t>
  </si>
  <si>
    <t>104B6</t>
  </si>
  <si>
    <t>103B2</t>
  </si>
  <si>
    <t>102A6</t>
  </si>
  <si>
    <t>103A2</t>
  </si>
  <si>
    <t>102B2</t>
  </si>
  <si>
    <t>104A2</t>
  </si>
  <si>
    <t>101B2</t>
  </si>
  <si>
    <t>101A6</t>
  </si>
  <si>
    <t>104B2</t>
  </si>
  <si>
    <t>101A2</t>
  </si>
  <si>
    <t>101A7</t>
  </si>
  <si>
    <t>101B7</t>
  </si>
  <si>
    <t>102A7</t>
  </si>
  <si>
    <t>102B7</t>
  </si>
  <si>
    <t>103A7</t>
  </si>
  <si>
    <t>103B7</t>
  </si>
  <si>
    <t>104A7</t>
  </si>
  <si>
    <t>104B7</t>
  </si>
  <si>
    <t>103B6</t>
  </si>
  <si>
    <t>101B6</t>
  </si>
  <si>
    <t>103A6</t>
  </si>
  <si>
    <t>102B6</t>
  </si>
  <si>
    <t>101A8</t>
  </si>
  <si>
    <t>102A8</t>
  </si>
  <si>
    <t>104A8</t>
  </si>
  <si>
    <t>101B chambers</t>
  </si>
  <si>
    <t>101B source</t>
  </si>
  <si>
    <t>SD</t>
  </si>
  <si>
    <t>102B chambers</t>
  </si>
  <si>
    <t>102B source</t>
  </si>
  <si>
    <t>103A chambers</t>
  </si>
  <si>
    <t>103A source</t>
  </si>
  <si>
    <t>103B chambers</t>
  </si>
  <si>
    <t>103B source</t>
  </si>
  <si>
    <t>104A chambers</t>
  </si>
  <si>
    <t>104A source</t>
  </si>
  <si>
    <t>104B chambers</t>
  </si>
  <si>
    <t>104B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</si>
</sst>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scheme val="minor"/>
    </font>
    <font>
      <i/>
      <sz val="12"/>
      <color theme="1"/>
      <name val="Calibri"/>
      <scheme val="minor"/>
    </font>
    <font>
      <b/>
      <i/>
      <sz val="12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1" fillId="0" borderId="0" xfId="0" applyFont="1"/>
    <xf numFmtId="14" fontId="0" fillId="0" borderId="0" xfId="0" applyNumberFormat="1" applyFont="1"/>
    <xf numFmtId="0" fontId="0" fillId="0" borderId="0" xfId="0" applyFont="1"/>
    <xf numFmtId="0" fontId="4" fillId="0" borderId="0" xfId="0" applyFont="1"/>
    <xf numFmtId="14" fontId="0" fillId="2" borderId="0" xfId="0" applyNumberFormat="1" applyFont="1" applyFill="1"/>
    <xf numFmtId="0" fontId="0" fillId="2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14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3" borderId="0" xfId="0" applyFont="1" applyFill="1"/>
    <xf numFmtId="0" fontId="6" fillId="0" borderId="0" xfId="0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workbookViewId="0">
      <selection activeCell="C14" sqref="A1:K89"/>
    </sheetView>
  </sheetViews>
  <sheetFormatPr baseColWidth="10" defaultRowHeight="15" x14ac:dyDescent="0"/>
  <sheetData>
    <row r="1" spans="1:11">
      <c r="A1" t="s">
        <v>0</v>
      </c>
      <c r="B1" t="s">
        <v>1</v>
      </c>
      <c r="C1" t="s">
        <v>6</v>
      </c>
      <c r="D1" t="s">
        <v>7</v>
      </c>
      <c r="E1" t="s">
        <v>2</v>
      </c>
      <c r="F1" t="s">
        <v>12</v>
      </c>
      <c r="G1" t="s">
        <v>4</v>
      </c>
      <c r="H1" t="s">
        <v>13</v>
      </c>
      <c r="I1" t="s">
        <v>14</v>
      </c>
      <c r="J1" t="s">
        <v>15</v>
      </c>
      <c r="K1" t="s">
        <v>16</v>
      </c>
    </row>
    <row r="2" spans="1:11" s="4" customFormat="1">
      <c r="A2" s="3">
        <v>40926</v>
      </c>
      <c r="B2" s="4" t="s">
        <v>8</v>
      </c>
      <c r="C2" s="4">
        <v>29.8</v>
      </c>
      <c r="D2" s="4">
        <v>13</v>
      </c>
      <c r="E2" s="4">
        <v>2062.7399999999998</v>
      </c>
      <c r="F2" s="4">
        <v>7.79</v>
      </c>
      <c r="G2" s="4">
        <v>469.66699999999997</v>
      </c>
      <c r="H2" s="4">
        <v>7.9649999999999999</v>
      </c>
      <c r="I2" s="4">
        <v>2.4510000000000001</v>
      </c>
      <c r="J2" s="4">
        <v>1.5489999999999999</v>
      </c>
      <c r="K2" s="4">
        <v>99.679000000000002</v>
      </c>
    </row>
    <row r="3" spans="1:11" s="4" customFormat="1">
      <c r="A3" s="3">
        <v>40947</v>
      </c>
      <c r="B3" s="4" t="s">
        <v>8</v>
      </c>
      <c r="C3" s="4">
        <v>29.3</v>
      </c>
      <c r="D3" s="4">
        <v>13</v>
      </c>
      <c r="E3" s="4">
        <v>2063.6799999999998</v>
      </c>
      <c r="F3" s="4">
        <v>7.7958650278799784</v>
      </c>
      <c r="G3" s="4">
        <v>459.55200000000002</v>
      </c>
      <c r="H3" s="4">
        <v>7.976</v>
      </c>
      <c r="I3" s="4">
        <v>2.484</v>
      </c>
      <c r="J3" s="4">
        <v>1.5669999999999999</v>
      </c>
      <c r="K3" s="4">
        <v>100.72</v>
      </c>
    </row>
    <row r="4" spans="1:11" s="4" customFormat="1">
      <c r="A4" s="3">
        <v>40926</v>
      </c>
      <c r="B4" s="4" t="s">
        <v>48</v>
      </c>
      <c r="C4" s="4">
        <v>29.9</v>
      </c>
      <c r="D4" s="4">
        <v>13</v>
      </c>
      <c r="E4" s="4">
        <v>2053.69</v>
      </c>
      <c r="F4" s="4">
        <v>7.8431861799787104</v>
      </c>
      <c r="G4" s="4">
        <v>408.29399999999998</v>
      </c>
      <c r="H4" s="4">
        <v>8.0169999999999995</v>
      </c>
      <c r="I4" s="4">
        <v>2.7120000000000002</v>
      </c>
      <c r="J4" s="4">
        <v>1.714</v>
      </c>
      <c r="K4" s="4">
        <v>110.375</v>
      </c>
    </row>
    <row r="5" spans="1:11" s="4" customFormat="1">
      <c r="A5" s="3">
        <v>40932</v>
      </c>
      <c r="B5" s="4" t="s">
        <v>30</v>
      </c>
      <c r="C5" s="4">
        <v>30</v>
      </c>
      <c r="D5" s="4">
        <v>13</v>
      </c>
      <c r="E5" s="4">
        <v>2080.61</v>
      </c>
      <c r="F5" s="4">
        <v>7.8740815253297249</v>
      </c>
      <c r="G5" s="4">
        <v>381.08699999999999</v>
      </c>
      <c r="H5" s="4">
        <v>8.048</v>
      </c>
      <c r="I5" s="4">
        <v>2.9279999999999999</v>
      </c>
      <c r="J5" s="4">
        <v>1.851</v>
      </c>
      <c r="K5" s="4">
        <v>119.23</v>
      </c>
    </row>
    <row r="6" spans="1:11" s="4" customFormat="1">
      <c r="A6" s="3">
        <v>40932</v>
      </c>
      <c r="B6" s="4" t="s">
        <v>46</v>
      </c>
      <c r="C6" s="4">
        <v>30.1</v>
      </c>
      <c r="D6" s="4">
        <v>13</v>
      </c>
      <c r="E6" s="4">
        <v>2077.04</v>
      </c>
      <c r="F6" s="4">
        <v>7.8823670394438823</v>
      </c>
      <c r="G6" s="4">
        <v>369.50200000000001</v>
      </c>
      <c r="H6" s="4">
        <v>8.0589999999999993</v>
      </c>
      <c r="I6" s="4">
        <v>2.988</v>
      </c>
      <c r="J6" s="4">
        <v>1.889</v>
      </c>
      <c r="K6" s="4">
        <v>121.71899999999999</v>
      </c>
    </row>
    <row r="7" spans="1:11" s="4" customFormat="1">
      <c r="A7" s="3">
        <v>40941</v>
      </c>
      <c r="B7" s="4" t="s">
        <v>49</v>
      </c>
      <c r="C7" s="4">
        <v>30.1</v>
      </c>
      <c r="D7" s="4">
        <v>13</v>
      </c>
      <c r="E7" s="4">
        <v>2086.42</v>
      </c>
      <c r="F7" s="4">
        <v>7.8376008288458543</v>
      </c>
      <c r="G7" s="4">
        <v>414.15199999999999</v>
      </c>
      <c r="H7" s="4">
        <v>8.0169999999999995</v>
      </c>
      <c r="I7" s="4">
        <v>2.766</v>
      </c>
      <c r="J7" s="4">
        <v>1.7490000000000001</v>
      </c>
      <c r="K7" s="4">
        <v>112.68</v>
      </c>
    </row>
    <row r="8" spans="1:11" s="4" customFormat="1">
      <c r="A8" s="3">
        <v>40941</v>
      </c>
      <c r="B8" s="4" t="s">
        <v>61</v>
      </c>
      <c r="C8" s="4">
        <v>30</v>
      </c>
      <c r="D8" s="4">
        <v>13</v>
      </c>
      <c r="E8" s="4">
        <v>2071.42</v>
      </c>
      <c r="F8" s="4">
        <v>7.7634776249168134</v>
      </c>
      <c r="G8" s="4">
        <v>510.25700000000001</v>
      </c>
      <c r="H8" s="4">
        <v>7.9340000000000002</v>
      </c>
      <c r="I8" s="4">
        <v>2.3180000000000001</v>
      </c>
      <c r="J8" s="4">
        <v>1.4650000000000001</v>
      </c>
      <c r="K8" s="4">
        <v>94.364999999999995</v>
      </c>
    </row>
    <row r="9" spans="1:11" s="4" customFormat="1">
      <c r="A9" s="3">
        <v>40926</v>
      </c>
      <c r="B9" s="4" t="s">
        <v>5</v>
      </c>
      <c r="C9" s="4">
        <v>29.7</v>
      </c>
      <c r="D9" s="4">
        <v>13</v>
      </c>
      <c r="E9" s="4">
        <v>2077.96</v>
      </c>
      <c r="F9" s="4">
        <v>7.84</v>
      </c>
      <c r="G9" s="4">
        <v>413.971</v>
      </c>
      <c r="H9" s="4">
        <v>8.0169999999999995</v>
      </c>
      <c r="I9" s="4">
        <v>2.7370000000000001</v>
      </c>
      <c r="J9" s="4">
        <v>1.7290000000000001</v>
      </c>
      <c r="K9" s="4">
        <v>111.242</v>
      </c>
    </row>
    <row r="10" spans="1:11" s="4" customFormat="1">
      <c r="A10" s="3">
        <v>40932</v>
      </c>
      <c r="B10" s="4" t="s">
        <v>5</v>
      </c>
      <c r="C10" s="4">
        <v>29.8</v>
      </c>
      <c r="D10" s="4">
        <v>13</v>
      </c>
      <c r="E10" s="4">
        <v>2097.84</v>
      </c>
      <c r="F10" s="4">
        <v>7.9045883467707529</v>
      </c>
      <c r="G10" s="4">
        <v>354.827</v>
      </c>
      <c r="H10" s="4">
        <v>8.0790000000000006</v>
      </c>
      <c r="I10" s="4">
        <v>3.129</v>
      </c>
      <c r="J10" s="4">
        <v>1.9770000000000001</v>
      </c>
      <c r="K10" s="4">
        <v>127.25700000000001</v>
      </c>
    </row>
    <row r="11" spans="1:11" s="4" customFormat="1">
      <c r="A11" s="3">
        <v>40941</v>
      </c>
      <c r="B11" s="4" t="s">
        <v>5</v>
      </c>
      <c r="C11" s="4">
        <v>29.9</v>
      </c>
      <c r="D11" s="4">
        <v>13</v>
      </c>
      <c r="E11" s="4">
        <v>2093.75</v>
      </c>
      <c r="F11" s="4">
        <v>7.8628608201508108</v>
      </c>
      <c r="G11" s="4">
        <v>394.447</v>
      </c>
      <c r="H11" s="4">
        <v>8.0380000000000003</v>
      </c>
      <c r="I11" s="4">
        <v>2.8839999999999999</v>
      </c>
      <c r="J11" s="4">
        <v>1.8220000000000001</v>
      </c>
      <c r="K11" s="4">
        <v>117.33499999999999</v>
      </c>
    </row>
    <row r="12" spans="1:11" s="4" customFormat="1">
      <c r="A12" s="3">
        <v>40947</v>
      </c>
      <c r="B12" s="4" t="s">
        <v>5</v>
      </c>
      <c r="C12" s="4">
        <v>29.4</v>
      </c>
      <c r="D12" s="4">
        <v>13</v>
      </c>
      <c r="E12" s="4">
        <v>2069.7199999999998</v>
      </c>
      <c r="F12" s="4">
        <v>7.8381482137319312</v>
      </c>
      <c r="G12" s="4">
        <v>413.46899999999999</v>
      </c>
      <c r="H12" s="4">
        <v>8.0169999999999995</v>
      </c>
      <c r="I12" s="4">
        <v>2.7130000000000001</v>
      </c>
      <c r="J12" s="4">
        <v>1.712</v>
      </c>
      <c r="K12" s="4">
        <v>110.065</v>
      </c>
    </row>
    <row r="13" spans="1:11" s="4" customFormat="1">
      <c r="A13" s="3">
        <v>40926</v>
      </c>
      <c r="B13" s="4" t="s">
        <v>10</v>
      </c>
      <c r="C13" s="4">
        <v>29.8</v>
      </c>
      <c r="D13" s="4">
        <v>13</v>
      </c>
      <c r="E13" s="4">
        <v>2064.5300000000002</v>
      </c>
      <c r="F13" s="4">
        <v>7.18</v>
      </c>
      <c r="G13" s="4">
        <v>2327.4760000000001</v>
      </c>
      <c r="H13" s="4">
        <v>7.3129999999999997</v>
      </c>
      <c r="I13" s="4">
        <v>0.60299999999999998</v>
      </c>
      <c r="J13" s="4">
        <v>0.38100000000000001</v>
      </c>
      <c r="K13" s="4">
        <v>24.553000000000001</v>
      </c>
    </row>
    <row r="14" spans="1:11" s="4" customFormat="1">
      <c r="A14" s="3">
        <v>40947</v>
      </c>
      <c r="B14" s="4" t="s">
        <v>10</v>
      </c>
      <c r="C14" s="4">
        <v>29.6</v>
      </c>
      <c r="D14" s="4">
        <v>13</v>
      </c>
      <c r="E14" s="4">
        <v>2066.04</v>
      </c>
      <c r="F14" s="4">
        <v>7.2605360088384625</v>
      </c>
      <c r="G14" s="4">
        <v>1902.3979999999999</v>
      </c>
      <c r="H14" s="4">
        <v>7.399</v>
      </c>
      <c r="I14" s="4">
        <v>0.72799999999999998</v>
      </c>
      <c r="J14" s="4">
        <v>0.46</v>
      </c>
      <c r="K14" s="4">
        <v>29.565000000000001</v>
      </c>
    </row>
    <row r="15" spans="1:11" s="4" customFormat="1">
      <c r="A15" s="3">
        <v>40926</v>
      </c>
      <c r="B15" s="4" t="s">
        <v>45</v>
      </c>
      <c r="C15" s="4">
        <v>29.8</v>
      </c>
      <c r="D15" s="4">
        <v>13</v>
      </c>
      <c r="E15" s="4">
        <v>2068.52</v>
      </c>
      <c r="F15" s="4">
        <v>7.1339182094721618</v>
      </c>
      <c r="G15" s="4">
        <v>2644.857</v>
      </c>
      <c r="H15" s="4">
        <v>7.26</v>
      </c>
      <c r="I15" s="4">
        <v>0.53700000000000003</v>
      </c>
      <c r="J15" s="4">
        <v>0.33900000000000002</v>
      </c>
      <c r="K15" s="4">
        <v>21.821999999999999</v>
      </c>
    </row>
    <row r="16" spans="1:11" s="4" customFormat="1">
      <c r="A16" s="3">
        <v>40932</v>
      </c>
      <c r="B16" s="4" t="s">
        <v>31</v>
      </c>
      <c r="C16" s="4">
        <v>30.1</v>
      </c>
      <c r="D16" s="4">
        <v>13</v>
      </c>
      <c r="E16" s="4">
        <v>2113.65</v>
      </c>
      <c r="F16" s="4">
        <v>7.0228915227282389</v>
      </c>
      <c r="G16" s="4">
        <v>3543.6889999999999</v>
      </c>
      <c r="H16" s="4">
        <v>7.1440000000000001</v>
      </c>
      <c r="I16" s="4">
        <v>0.42499999999999999</v>
      </c>
      <c r="J16" s="4">
        <v>0.26900000000000002</v>
      </c>
      <c r="K16" s="4">
        <v>17.32</v>
      </c>
    </row>
    <row r="17" spans="1:11" s="4" customFormat="1">
      <c r="A17" s="3">
        <v>40932</v>
      </c>
      <c r="B17" s="4" t="s">
        <v>58</v>
      </c>
      <c r="C17" s="4">
        <v>30</v>
      </c>
      <c r="D17" s="4">
        <v>13</v>
      </c>
      <c r="E17" s="4">
        <v>2107.1999999999998</v>
      </c>
      <c r="F17" s="4">
        <v>7.0592055858625393</v>
      </c>
      <c r="G17" s="4">
        <v>3203.34</v>
      </c>
      <c r="H17" s="4">
        <v>7.1859999999999999</v>
      </c>
      <c r="I17" s="4">
        <v>0.46500000000000002</v>
      </c>
      <c r="J17" s="4">
        <v>0.29399999999999998</v>
      </c>
      <c r="K17" s="4">
        <v>18.928000000000001</v>
      </c>
    </row>
    <row r="18" spans="1:11" s="4" customFormat="1">
      <c r="A18" s="3">
        <v>40941</v>
      </c>
      <c r="B18" s="4" t="s">
        <v>50</v>
      </c>
      <c r="C18" s="4">
        <v>30</v>
      </c>
      <c r="D18" s="4">
        <v>13</v>
      </c>
      <c r="E18" s="4">
        <v>2097.7600000000002</v>
      </c>
      <c r="F18" s="4">
        <v>7.0801715199679354</v>
      </c>
      <c r="G18" s="4">
        <v>3034.7269999999999</v>
      </c>
      <c r="H18" s="4">
        <v>7.2069999999999999</v>
      </c>
      <c r="I18" s="4">
        <v>0.48499999999999999</v>
      </c>
      <c r="J18" s="4">
        <v>0.307</v>
      </c>
      <c r="K18" s="4">
        <v>19.757000000000001</v>
      </c>
    </row>
    <row r="19" spans="1:11" s="4" customFormat="1">
      <c r="A19" s="3">
        <v>40926</v>
      </c>
      <c r="B19" s="4" t="s">
        <v>9</v>
      </c>
      <c r="C19" s="4">
        <v>29.8</v>
      </c>
      <c r="D19" s="4">
        <v>13</v>
      </c>
      <c r="E19" s="4">
        <v>2076.08</v>
      </c>
      <c r="F19" s="4">
        <v>7.14</v>
      </c>
      <c r="G19" s="4">
        <v>2588.8919999999998</v>
      </c>
      <c r="H19" s="4">
        <v>7.2709999999999999</v>
      </c>
      <c r="I19" s="4">
        <v>0.55200000000000005</v>
      </c>
      <c r="J19" s="4">
        <v>0.34799999999999998</v>
      </c>
      <c r="K19" s="4">
        <v>22.428999999999998</v>
      </c>
    </row>
    <row r="20" spans="1:11" s="4" customFormat="1">
      <c r="A20" s="3">
        <v>40932</v>
      </c>
      <c r="B20" s="4" t="s">
        <v>9</v>
      </c>
      <c r="C20" s="4">
        <v>30.1</v>
      </c>
      <c r="D20" s="4">
        <v>13</v>
      </c>
      <c r="E20" s="4">
        <v>2100.77</v>
      </c>
      <c r="F20" s="4">
        <v>6.9762078750055156</v>
      </c>
      <c r="G20" s="4">
        <v>3883.9740000000002</v>
      </c>
      <c r="H20" s="4">
        <v>7.1029999999999998</v>
      </c>
      <c r="I20" s="4">
        <v>0.38500000000000001</v>
      </c>
      <c r="J20" s="4">
        <v>0.24299999999999999</v>
      </c>
      <c r="K20" s="4">
        <v>15.669</v>
      </c>
    </row>
    <row r="21" spans="1:11" s="4" customFormat="1">
      <c r="A21" s="3">
        <v>40941</v>
      </c>
      <c r="B21" s="4" t="s">
        <v>9</v>
      </c>
      <c r="C21" s="4">
        <v>30</v>
      </c>
      <c r="D21" s="4">
        <v>13</v>
      </c>
      <c r="E21" s="4">
        <v>2095.42</v>
      </c>
      <c r="F21" s="4">
        <v>7.0686603435323834</v>
      </c>
      <c r="G21" s="4">
        <v>3107.4070000000002</v>
      </c>
      <c r="H21" s="4">
        <v>7.1970000000000001</v>
      </c>
      <c r="I21" s="4">
        <v>0.47299999999999998</v>
      </c>
      <c r="J21" s="4">
        <v>0.29899999999999999</v>
      </c>
      <c r="K21" s="4">
        <v>19.273</v>
      </c>
    </row>
    <row r="22" spans="1:11" s="4" customFormat="1">
      <c r="A22" s="3">
        <v>40947</v>
      </c>
      <c r="B22" s="4" t="s">
        <v>9</v>
      </c>
      <c r="C22" s="4">
        <v>29.6</v>
      </c>
      <c r="D22" s="4">
        <v>13</v>
      </c>
      <c r="E22" s="4">
        <v>2069.96</v>
      </c>
      <c r="F22" s="4">
        <v>7.2786804685843682</v>
      </c>
      <c r="G22" s="4">
        <v>1810.5239999999999</v>
      </c>
      <c r="H22" s="4">
        <v>7.4210000000000003</v>
      </c>
      <c r="I22" s="4">
        <v>0.76500000000000001</v>
      </c>
      <c r="J22" s="4">
        <v>0.48299999999999998</v>
      </c>
      <c r="K22" s="4">
        <v>31.071000000000002</v>
      </c>
    </row>
    <row r="23" spans="1:11" s="4" customFormat="1">
      <c r="A23" s="3">
        <v>40926</v>
      </c>
      <c r="B23" s="4" t="s">
        <v>19</v>
      </c>
      <c r="C23" s="4">
        <v>29.8</v>
      </c>
      <c r="D23" s="4">
        <v>13</v>
      </c>
      <c r="E23" s="4">
        <v>2068.4299999999998</v>
      </c>
      <c r="F23" s="4">
        <v>7.5826805047734878</v>
      </c>
      <c r="G23" s="4">
        <v>823.43799999999999</v>
      </c>
      <c r="H23" s="4">
        <v>7.7439999999999998</v>
      </c>
      <c r="I23" s="4">
        <v>1.5509999999999999</v>
      </c>
      <c r="J23" s="4">
        <v>0.98</v>
      </c>
      <c r="K23" s="4">
        <v>63.095999999999997</v>
      </c>
    </row>
    <row r="24" spans="1:11" s="4" customFormat="1">
      <c r="A24" s="3">
        <v>40947</v>
      </c>
      <c r="B24" s="4" t="s">
        <v>19</v>
      </c>
      <c r="C24" s="4">
        <v>29.6</v>
      </c>
      <c r="D24" s="4">
        <v>13</v>
      </c>
      <c r="E24" s="4">
        <v>2079.91</v>
      </c>
      <c r="F24" s="4">
        <v>7.4616416258494898</v>
      </c>
      <c r="G24" s="4">
        <v>1138.203</v>
      </c>
      <c r="H24" s="4">
        <v>7.6150000000000002</v>
      </c>
      <c r="I24" s="4">
        <v>1.1779999999999999</v>
      </c>
      <c r="J24" s="4">
        <v>0.74399999999999999</v>
      </c>
      <c r="K24" s="4">
        <v>47.857999999999997</v>
      </c>
    </row>
    <row r="25" spans="1:11" s="4" customFormat="1">
      <c r="A25" s="3">
        <v>40926</v>
      </c>
      <c r="B25" s="4" t="s">
        <v>17</v>
      </c>
      <c r="C25" s="4">
        <v>29.8</v>
      </c>
      <c r="D25" s="4">
        <v>13</v>
      </c>
      <c r="E25" s="4">
        <v>2065.7199999999998</v>
      </c>
      <c r="F25" s="4">
        <v>7.5793748681964335</v>
      </c>
      <c r="G25" s="4">
        <v>822.346</v>
      </c>
      <c r="H25" s="4">
        <v>7.7439999999999998</v>
      </c>
      <c r="I25" s="4">
        <v>1.5489999999999999</v>
      </c>
      <c r="J25" s="4">
        <v>0.97899999999999998</v>
      </c>
      <c r="K25" s="4">
        <v>63.012</v>
      </c>
    </row>
    <row r="26" spans="1:11" s="4" customFormat="1">
      <c r="A26" s="3">
        <v>40932</v>
      </c>
      <c r="B26" s="4" t="s">
        <v>32</v>
      </c>
      <c r="C26" s="4">
        <v>30.1</v>
      </c>
      <c r="D26" s="4">
        <v>13</v>
      </c>
      <c r="E26" s="4">
        <v>2095.59</v>
      </c>
      <c r="F26" s="4">
        <v>7.5160168597524617</v>
      </c>
      <c r="G26" s="4">
        <v>975.27</v>
      </c>
      <c r="H26" s="4">
        <v>7.68</v>
      </c>
      <c r="I26" s="4">
        <v>1.3779999999999999</v>
      </c>
      <c r="J26" s="4">
        <v>0.871</v>
      </c>
      <c r="K26" s="4">
        <v>56.137999999999998</v>
      </c>
    </row>
    <row r="27" spans="1:11" s="4" customFormat="1">
      <c r="A27" s="3">
        <v>40932</v>
      </c>
      <c r="B27" s="4" t="s">
        <v>41</v>
      </c>
      <c r="C27" s="4">
        <v>30.2</v>
      </c>
      <c r="D27" s="4">
        <v>13</v>
      </c>
      <c r="E27" s="4">
        <v>2077.87</v>
      </c>
      <c r="F27" s="4">
        <v>7.4973790978876274</v>
      </c>
      <c r="G27" s="4">
        <v>1018.452</v>
      </c>
      <c r="H27" s="4">
        <v>7.6589999999999998</v>
      </c>
      <c r="I27" s="4">
        <v>1.3069999999999999</v>
      </c>
      <c r="J27" s="4">
        <v>0.82699999999999996</v>
      </c>
      <c r="K27" s="4">
        <v>53.271000000000001</v>
      </c>
    </row>
    <row r="28" spans="1:11" s="4" customFormat="1">
      <c r="A28" s="3">
        <v>40941</v>
      </c>
      <c r="B28" s="4" t="s">
        <v>51</v>
      </c>
      <c r="C28" s="4">
        <v>30.1</v>
      </c>
      <c r="D28" s="4">
        <v>13</v>
      </c>
      <c r="E28" s="4">
        <v>2088.59</v>
      </c>
      <c r="F28" s="4">
        <v>7.3543233332318909</v>
      </c>
      <c r="G28" s="4">
        <v>1518.2550000000001</v>
      </c>
      <c r="H28" s="4">
        <v>7.4960000000000004</v>
      </c>
      <c r="I28" s="4">
        <v>0.92100000000000004</v>
      </c>
      <c r="J28" s="4">
        <v>0.58299999999999996</v>
      </c>
      <c r="K28" s="4">
        <v>37.526000000000003</v>
      </c>
    </row>
    <row r="29" spans="1:11" s="4" customFormat="1">
      <c r="A29" s="3">
        <v>40941</v>
      </c>
      <c r="B29" s="4" t="s">
        <v>62</v>
      </c>
      <c r="C29" s="4">
        <v>30.2</v>
      </c>
      <c r="D29" s="4">
        <v>13</v>
      </c>
      <c r="E29" s="4">
        <v>2112.8000000000002</v>
      </c>
      <c r="F29" s="4">
        <v>7.3722591733413294</v>
      </c>
      <c r="G29" s="4">
        <v>1456.9380000000001</v>
      </c>
      <c r="H29" s="4">
        <v>7.5179999999999998</v>
      </c>
      <c r="I29" s="4">
        <v>0.97899999999999998</v>
      </c>
      <c r="J29" s="4">
        <v>0.61899999999999999</v>
      </c>
      <c r="K29" s="4">
        <v>39.914000000000001</v>
      </c>
    </row>
    <row r="30" spans="1:11" s="4" customFormat="1">
      <c r="A30" s="3">
        <v>40926</v>
      </c>
      <c r="B30" s="4" t="s">
        <v>18</v>
      </c>
      <c r="C30" s="4">
        <v>29.8</v>
      </c>
      <c r="D30" s="4">
        <v>13</v>
      </c>
      <c r="E30" s="4">
        <v>2076.77</v>
      </c>
      <c r="F30" s="4">
        <v>7.62</v>
      </c>
      <c r="G30" s="5">
        <v>743.75099999999998</v>
      </c>
      <c r="H30" s="4">
        <v>7.7869999999999999</v>
      </c>
      <c r="I30" s="4">
        <v>1.7050000000000001</v>
      </c>
      <c r="J30" s="4">
        <v>1.077</v>
      </c>
      <c r="K30" s="4">
        <v>69.338999999999999</v>
      </c>
    </row>
    <row r="31" spans="1:11" s="4" customFormat="1">
      <c r="A31" s="3">
        <v>40932</v>
      </c>
      <c r="B31" s="4" t="s">
        <v>18</v>
      </c>
      <c r="C31" s="4">
        <v>30</v>
      </c>
      <c r="D31" s="4">
        <v>13</v>
      </c>
      <c r="E31" s="4">
        <v>2099.1799999999998</v>
      </c>
      <c r="F31" s="4">
        <v>7.5247714989471737</v>
      </c>
      <c r="G31" s="4">
        <v>977.75800000000004</v>
      </c>
      <c r="H31" s="4">
        <v>7.68</v>
      </c>
      <c r="I31" s="4">
        <v>1.3779999999999999</v>
      </c>
      <c r="J31" s="4">
        <v>0.871</v>
      </c>
      <c r="K31" s="4">
        <v>56.097999999999999</v>
      </c>
    </row>
    <row r="32" spans="1:11" s="4" customFormat="1">
      <c r="A32" s="3">
        <v>40941</v>
      </c>
      <c r="B32" s="4" t="s">
        <v>18</v>
      </c>
      <c r="C32" s="4">
        <v>30.1</v>
      </c>
      <c r="D32" s="4">
        <v>13</v>
      </c>
      <c r="E32" s="4">
        <v>2094.81</v>
      </c>
      <c r="F32" s="4">
        <v>7.262115251642876</v>
      </c>
      <c r="G32" s="4">
        <v>1922.008</v>
      </c>
      <c r="H32" s="4">
        <v>7.399</v>
      </c>
      <c r="I32" s="4">
        <v>0.745</v>
      </c>
      <c r="J32" s="4">
        <v>0.47099999999999997</v>
      </c>
      <c r="K32" s="4">
        <v>30.364999999999998</v>
      </c>
    </row>
    <row r="33" spans="1:11" s="4" customFormat="1">
      <c r="A33" s="3">
        <v>40947</v>
      </c>
      <c r="B33" s="4" t="s">
        <v>18</v>
      </c>
      <c r="C33" s="4">
        <v>29.6</v>
      </c>
      <c r="D33" s="4">
        <v>13</v>
      </c>
      <c r="E33" s="4">
        <v>2071.4</v>
      </c>
      <c r="F33" s="4">
        <v>7.472576103684311</v>
      </c>
      <c r="G33" s="4">
        <v>1104.07</v>
      </c>
      <c r="H33" s="4">
        <v>7.6260000000000003</v>
      </c>
      <c r="I33" s="4">
        <v>1.2010000000000001</v>
      </c>
      <c r="J33" s="4">
        <v>0.75800000000000001</v>
      </c>
      <c r="K33" s="4">
        <v>48.789000000000001</v>
      </c>
    </row>
    <row r="34" spans="1:11" s="4" customFormat="1">
      <c r="A34" s="3">
        <v>40926</v>
      </c>
      <c r="B34" s="4" t="s">
        <v>21</v>
      </c>
      <c r="C34" s="4">
        <v>29.7</v>
      </c>
      <c r="D34" s="4">
        <v>13</v>
      </c>
      <c r="E34" s="4">
        <v>2071.0700000000002</v>
      </c>
      <c r="F34" s="4">
        <v>7.6634960788790973</v>
      </c>
      <c r="G34" s="4">
        <v>667.63300000000004</v>
      </c>
      <c r="H34" s="4">
        <v>7.8289999999999997</v>
      </c>
      <c r="I34" s="4">
        <v>1.855</v>
      </c>
      <c r="J34" s="4">
        <v>1.1719999999999999</v>
      </c>
      <c r="K34" s="4">
        <v>75.409000000000006</v>
      </c>
    </row>
    <row r="35" spans="1:11" s="4" customFormat="1">
      <c r="A35" s="3">
        <v>40947</v>
      </c>
      <c r="B35" s="4" t="s">
        <v>21</v>
      </c>
      <c r="C35" s="4">
        <v>29.7</v>
      </c>
      <c r="D35" s="4">
        <v>13</v>
      </c>
      <c r="E35" s="4">
        <v>2064.48</v>
      </c>
      <c r="F35" s="4">
        <v>7.683373024839991</v>
      </c>
      <c r="G35" s="4">
        <v>631.05700000000002</v>
      </c>
      <c r="H35" s="4">
        <v>7.85</v>
      </c>
      <c r="I35" s="4">
        <v>1.9330000000000001</v>
      </c>
      <c r="J35" s="4">
        <v>1.2210000000000001</v>
      </c>
      <c r="K35" s="4">
        <v>78.552000000000007</v>
      </c>
    </row>
    <row r="36" spans="1:11" s="4" customFormat="1">
      <c r="A36" s="3">
        <v>40926</v>
      </c>
      <c r="B36" s="4" t="s">
        <v>43</v>
      </c>
      <c r="C36" s="4">
        <v>29.8</v>
      </c>
      <c r="D36" s="4">
        <v>13</v>
      </c>
      <c r="E36" s="4">
        <v>2051.62</v>
      </c>
      <c r="F36" s="4">
        <v>7.6428459744677992</v>
      </c>
      <c r="G36" s="4">
        <v>696.702</v>
      </c>
      <c r="H36" s="4">
        <v>7.8079999999999998</v>
      </c>
      <c r="I36" s="4">
        <v>1.7609999999999999</v>
      </c>
      <c r="J36" s="4">
        <v>1.1120000000000001</v>
      </c>
      <c r="K36" s="4">
        <v>71.611999999999995</v>
      </c>
    </row>
    <row r="37" spans="1:11" s="4" customFormat="1">
      <c r="A37" s="3">
        <v>40947</v>
      </c>
      <c r="B37" s="4" t="s">
        <v>43</v>
      </c>
      <c r="C37" s="4">
        <v>29.6</v>
      </c>
      <c r="D37" s="4">
        <v>13</v>
      </c>
      <c r="E37" s="4">
        <v>2051.12</v>
      </c>
      <c r="F37" s="4">
        <v>7.6806703163814394</v>
      </c>
      <c r="G37" s="4">
        <v>627.45299999999997</v>
      </c>
      <c r="H37" s="4">
        <v>7.85</v>
      </c>
      <c r="I37" s="4">
        <v>1.9159999999999999</v>
      </c>
      <c r="J37" s="4">
        <v>1.21</v>
      </c>
      <c r="K37" s="4">
        <v>77.850999999999999</v>
      </c>
    </row>
    <row r="38" spans="1:11" s="4" customFormat="1">
      <c r="A38" s="3">
        <v>40932</v>
      </c>
      <c r="B38" s="4" t="s">
        <v>33</v>
      </c>
      <c r="C38" s="4">
        <v>30.1</v>
      </c>
      <c r="D38" s="4">
        <v>13</v>
      </c>
      <c r="E38" s="4">
        <v>2088.64</v>
      </c>
      <c r="F38" s="4">
        <v>7.6620121597670332</v>
      </c>
      <c r="G38" s="4">
        <v>671.07799999999997</v>
      </c>
      <c r="H38" s="4">
        <v>7.8289999999999997</v>
      </c>
      <c r="I38" s="4">
        <v>1.1919999999999999</v>
      </c>
      <c r="J38" s="4">
        <v>1.885</v>
      </c>
      <c r="K38" s="4">
        <v>76.778000000000006</v>
      </c>
    </row>
    <row r="39" spans="1:11" s="4" customFormat="1">
      <c r="A39" s="3">
        <v>40932</v>
      </c>
      <c r="B39" s="4" t="s">
        <v>60</v>
      </c>
      <c r="C39" s="4">
        <v>30.1</v>
      </c>
      <c r="D39" s="4">
        <v>13</v>
      </c>
      <c r="E39" s="4">
        <v>2049.625</v>
      </c>
      <c r="F39" s="4">
        <v>7.6285226122007259</v>
      </c>
      <c r="G39" s="4">
        <v>712.92200000000003</v>
      </c>
      <c r="H39" s="4">
        <v>7.7969999999999997</v>
      </c>
      <c r="I39" s="4">
        <v>1.73</v>
      </c>
      <c r="J39" s="4">
        <v>1.0940000000000001</v>
      </c>
      <c r="K39" s="4">
        <v>70.459000000000003</v>
      </c>
    </row>
    <row r="40" spans="1:11" s="4" customFormat="1">
      <c r="A40" s="3">
        <v>40941</v>
      </c>
      <c r="B40" s="4" t="s">
        <v>52</v>
      </c>
      <c r="C40" s="4">
        <v>29.9</v>
      </c>
      <c r="D40" s="4">
        <v>13</v>
      </c>
      <c r="E40" s="4">
        <v>2098.66</v>
      </c>
      <c r="F40" s="4">
        <v>7.6069683483481274</v>
      </c>
      <c r="G40" s="4">
        <v>770.57500000000005</v>
      </c>
      <c r="H40" s="4">
        <v>7.7759999999999998</v>
      </c>
      <c r="I40" s="4">
        <v>1.6910000000000001</v>
      </c>
      <c r="J40" s="4">
        <v>1.069</v>
      </c>
      <c r="K40" s="4">
        <v>68.855000000000004</v>
      </c>
    </row>
    <row r="41" spans="1:11" s="4" customFormat="1">
      <c r="A41" s="3">
        <v>40926</v>
      </c>
      <c r="B41" s="4" t="s">
        <v>20</v>
      </c>
      <c r="C41" s="4">
        <v>29.7</v>
      </c>
      <c r="D41" s="4">
        <v>13</v>
      </c>
      <c r="E41" s="4">
        <v>2066.4</v>
      </c>
      <c r="F41" s="4">
        <v>7.682684632768197</v>
      </c>
      <c r="G41" s="4">
        <v>631.65099999999995</v>
      </c>
      <c r="H41" s="4">
        <v>7.85</v>
      </c>
      <c r="I41" s="4">
        <v>1.9339999999999999</v>
      </c>
      <c r="J41" s="4">
        <v>1.222</v>
      </c>
      <c r="K41" s="4">
        <v>78.626999999999995</v>
      </c>
    </row>
    <row r="42" spans="1:11" s="4" customFormat="1">
      <c r="A42" s="3">
        <v>40932</v>
      </c>
      <c r="B42" s="4" t="s">
        <v>20</v>
      </c>
      <c r="C42" s="4">
        <v>30.1</v>
      </c>
      <c r="D42" s="4">
        <v>13</v>
      </c>
      <c r="E42" s="4">
        <v>2100.02</v>
      </c>
      <c r="F42" s="4">
        <v>7.6715197219241906</v>
      </c>
      <c r="G42" s="4">
        <v>657.09500000000003</v>
      </c>
      <c r="H42" s="4">
        <v>7.84</v>
      </c>
      <c r="I42" s="4">
        <v>1.9370000000000001</v>
      </c>
      <c r="J42" s="4">
        <v>1.2250000000000001</v>
      </c>
      <c r="K42" s="4">
        <v>78.929000000000002</v>
      </c>
    </row>
    <row r="43" spans="1:11" s="4" customFormat="1">
      <c r="A43" s="3">
        <v>40941</v>
      </c>
      <c r="B43" s="4" t="s">
        <v>20</v>
      </c>
      <c r="C43" s="4">
        <v>30.1</v>
      </c>
      <c r="D43" s="4">
        <v>13</v>
      </c>
      <c r="E43" s="4">
        <v>2095.16</v>
      </c>
      <c r="F43" s="4">
        <v>7.6541746505926964</v>
      </c>
      <c r="G43" s="4">
        <v>691.30399999999997</v>
      </c>
      <c r="H43" s="4">
        <v>7.819</v>
      </c>
      <c r="I43" s="4">
        <v>1.849</v>
      </c>
      <c r="J43" s="4">
        <v>1.169</v>
      </c>
      <c r="K43" s="4">
        <v>75.337999999999994</v>
      </c>
    </row>
    <row r="44" spans="1:11" s="4" customFormat="1">
      <c r="A44" s="3">
        <v>40947</v>
      </c>
      <c r="B44" s="4" t="s">
        <v>20</v>
      </c>
      <c r="C44" s="4">
        <v>29.5</v>
      </c>
      <c r="D44" s="4">
        <v>13</v>
      </c>
      <c r="E44" s="4">
        <v>2070.9899999999998</v>
      </c>
      <c r="F44" s="4">
        <v>7.7199938040881575</v>
      </c>
      <c r="G44" s="4">
        <v>570.15499999999997</v>
      </c>
      <c r="H44" s="4">
        <v>7.8920000000000003</v>
      </c>
      <c r="I44" s="4">
        <v>2.1080000000000001</v>
      </c>
      <c r="J44" s="4">
        <v>1.331</v>
      </c>
      <c r="K44" s="4">
        <v>85.597999999999999</v>
      </c>
    </row>
    <row r="45" spans="1:11" s="4" customFormat="1">
      <c r="A45" s="3">
        <v>40926</v>
      </c>
      <c r="B45" s="4" t="s">
        <v>23</v>
      </c>
      <c r="C45" s="4">
        <v>29.9</v>
      </c>
      <c r="D45" s="4">
        <v>13</v>
      </c>
      <c r="E45" s="4">
        <v>2064.73</v>
      </c>
      <c r="F45" s="4">
        <v>7.3816861625616408</v>
      </c>
      <c r="G45" s="4">
        <v>1389.9280000000001</v>
      </c>
      <c r="H45" s="4">
        <v>7.5289999999999999</v>
      </c>
      <c r="I45" s="4">
        <v>0.97399999999999998</v>
      </c>
      <c r="J45" s="4">
        <v>0.61599999999999999</v>
      </c>
      <c r="K45" s="4">
        <v>39.634999999999998</v>
      </c>
    </row>
    <row r="46" spans="1:11" s="4" customFormat="1">
      <c r="A46" s="3">
        <v>40947</v>
      </c>
      <c r="B46" s="4" t="s">
        <v>23</v>
      </c>
      <c r="C46" s="4">
        <v>29.6</v>
      </c>
      <c r="D46" s="4">
        <v>13</v>
      </c>
      <c r="E46" s="4">
        <v>2059.42</v>
      </c>
      <c r="F46" s="4">
        <v>7.4012439514382908</v>
      </c>
      <c r="G46" s="4">
        <v>1318.873</v>
      </c>
      <c r="H46" s="4">
        <v>7.55</v>
      </c>
      <c r="I46" s="4">
        <v>1.0129999999999999</v>
      </c>
      <c r="J46" s="4">
        <v>0.63900000000000001</v>
      </c>
      <c r="K46" s="4">
        <v>41.136000000000003</v>
      </c>
    </row>
    <row r="47" spans="1:11" s="4" customFormat="1">
      <c r="A47" s="3">
        <v>40926</v>
      </c>
      <c r="B47" s="4" t="s">
        <v>42</v>
      </c>
      <c r="C47" s="4">
        <v>29.8</v>
      </c>
      <c r="D47" s="4">
        <v>13</v>
      </c>
      <c r="E47" s="4">
        <v>2055.2800000000002</v>
      </c>
      <c r="F47" s="4">
        <v>7.3953089906162983</v>
      </c>
      <c r="G47" s="4">
        <v>1314.066</v>
      </c>
      <c r="H47" s="4">
        <v>7.55</v>
      </c>
      <c r="I47" s="4">
        <v>1.0149999999999999</v>
      </c>
      <c r="J47" s="4">
        <v>0.64100000000000001</v>
      </c>
      <c r="K47" s="4">
        <v>41.262</v>
      </c>
    </row>
    <row r="48" spans="1:11" s="4" customFormat="1">
      <c r="A48" s="1">
        <v>40947</v>
      </c>
      <c r="B48" t="s">
        <v>42</v>
      </c>
      <c r="C48">
        <v>29.7</v>
      </c>
      <c r="D48">
        <v>13</v>
      </c>
      <c r="E48">
        <v>2063.15</v>
      </c>
      <c r="F48">
        <v>7.4330117855957347</v>
      </c>
      <c r="G48" s="4">
        <v>1220.4490000000001</v>
      </c>
      <c r="H48" s="4">
        <v>7.5830000000000002</v>
      </c>
      <c r="I48" s="4">
        <v>1.091</v>
      </c>
      <c r="J48" s="4">
        <v>0.68899999999999995</v>
      </c>
      <c r="K48" s="4">
        <v>44.347999999999999</v>
      </c>
    </row>
    <row r="49" spans="1:11" s="4" customFormat="1">
      <c r="A49" s="3">
        <v>40932</v>
      </c>
      <c r="B49" s="4" t="s">
        <v>34</v>
      </c>
      <c r="C49" s="4">
        <v>30.1</v>
      </c>
      <c r="D49" s="4">
        <v>13</v>
      </c>
      <c r="E49" s="4">
        <v>2106.15</v>
      </c>
      <c r="F49" s="4">
        <v>7.4171288048593729</v>
      </c>
      <c r="G49" s="4">
        <v>1275.241</v>
      </c>
      <c r="H49" s="4">
        <v>7.5720000000000001</v>
      </c>
      <c r="I49" s="4">
        <v>1.097</v>
      </c>
      <c r="J49" s="4">
        <v>0.69299999999999995</v>
      </c>
      <c r="K49" s="4">
        <v>44.673999999999999</v>
      </c>
    </row>
    <row r="50" spans="1:11" s="4" customFormat="1">
      <c r="A50" s="3">
        <v>40932</v>
      </c>
      <c r="B50" s="4" t="s">
        <v>59</v>
      </c>
      <c r="C50" s="4">
        <v>30.1</v>
      </c>
      <c r="D50" s="4">
        <v>13</v>
      </c>
      <c r="E50" s="4">
        <v>2086.7399999999998</v>
      </c>
      <c r="F50" s="4">
        <v>7.3604748644672311</v>
      </c>
      <c r="G50" s="4">
        <v>1476.7449999999999</v>
      </c>
      <c r="H50" s="4">
        <v>7.5069999999999997</v>
      </c>
      <c r="I50" s="4">
        <v>0.94399999999999995</v>
      </c>
      <c r="J50" s="4">
        <v>0.59699999999999998</v>
      </c>
      <c r="K50" s="4">
        <v>38.493000000000002</v>
      </c>
    </row>
    <row r="51" spans="1:11" s="4" customFormat="1">
      <c r="A51" s="3">
        <v>40941</v>
      </c>
      <c r="B51" s="4" t="s">
        <v>53</v>
      </c>
      <c r="C51" s="4">
        <v>30</v>
      </c>
      <c r="D51" s="4">
        <v>13</v>
      </c>
      <c r="E51" s="4">
        <v>2103.09</v>
      </c>
      <c r="F51" s="4">
        <v>7.4192261504911965</v>
      </c>
      <c r="G51" s="4">
        <v>1274.375</v>
      </c>
      <c r="H51" s="4">
        <v>7.5720000000000001</v>
      </c>
      <c r="I51" s="4">
        <v>1.093</v>
      </c>
      <c r="J51" s="4">
        <v>0.69099999999999995</v>
      </c>
      <c r="K51" s="4">
        <v>44.496000000000002</v>
      </c>
    </row>
    <row r="52" spans="1:11" s="4" customFormat="1">
      <c r="A52" s="3">
        <v>40926</v>
      </c>
      <c r="B52" s="4" t="s">
        <v>22</v>
      </c>
      <c r="C52" s="4">
        <v>29.6</v>
      </c>
      <c r="D52" s="4">
        <v>13</v>
      </c>
      <c r="E52" s="4">
        <v>2075.81</v>
      </c>
      <c r="F52" s="4">
        <v>7.4148650697106211</v>
      </c>
      <c r="G52" s="4">
        <v>1295.17</v>
      </c>
      <c r="H52" s="4">
        <v>7.5609999999999999</v>
      </c>
      <c r="I52" s="4">
        <v>1.0449999999999999</v>
      </c>
      <c r="J52" s="4">
        <v>0.66</v>
      </c>
      <c r="K52" s="4">
        <v>42.457999999999998</v>
      </c>
    </row>
    <row r="53" spans="1:11" s="4" customFormat="1">
      <c r="A53" s="3">
        <v>40932</v>
      </c>
      <c r="B53" s="4" t="s">
        <v>22</v>
      </c>
      <c r="C53" s="4">
        <v>30</v>
      </c>
      <c r="D53" s="4">
        <v>13</v>
      </c>
      <c r="E53" s="4">
        <v>2100.0700000000002</v>
      </c>
      <c r="F53" s="4">
        <v>7.4241820360060142</v>
      </c>
      <c r="G53" s="4">
        <v>1272.52</v>
      </c>
      <c r="H53" s="4">
        <v>7.5720000000000001</v>
      </c>
      <c r="I53" s="4">
        <v>1.091</v>
      </c>
      <c r="J53" s="4">
        <v>0.69</v>
      </c>
      <c r="K53" s="4">
        <v>44.432000000000002</v>
      </c>
    </row>
    <row r="54" spans="1:11" s="4" customFormat="1">
      <c r="A54" s="3">
        <v>40941</v>
      </c>
      <c r="B54" s="4" t="s">
        <v>22</v>
      </c>
      <c r="C54" s="4">
        <v>30.1</v>
      </c>
      <c r="D54" s="4">
        <v>13</v>
      </c>
      <c r="E54" s="4">
        <v>2094.84</v>
      </c>
      <c r="F54" s="4">
        <v>7.4756010123073589</v>
      </c>
      <c r="G54" s="4">
        <v>1083.307</v>
      </c>
      <c r="H54" s="4">
        <v>7.6369999999999996</v>
      </c>
      <c r="I54" s="4">
        <v>1.2549999999999999</v>
      </c>
      <c r="J54" s="4">
        <v>0.79400000000000004</v>
      </c>
      <c r="K54" s="4">
        <v>51.145000000000003</v>
      </c>
    </row>
    <row r="55" spans="1:11" s="4" customFormat="1">
      <c r="A55" s="3">
        <v>40947</v>
      </c>
      <c r="B55" s="4" t="s">
        <v>22</v>
      </c>
      <c r="C55" s="4">
        <v>29.6</v>
      </c>
      <c r="D55" s="4">
        <v>13</v>
      </c>
      <c r="E55" s="4">
        <v>2072.1</v>
      </c>
      <c r="F55" s="4">
        <v>7.4814792427645385</v>
      </c>
      <c r="G55" s="4">
        <v>1075.7670000000001</v>
      </c>
      <c r="H55" s="4">
        <v>7.6369999999999996</v>
      </c>
      <c r="I55" s="4">
        <v>1.23</v>
      </c>
      <c r="J55" s="4">
        <v>0.77700000000000002</v>
      </c>
      <c r="K55" s="4">
        <v>49.959000000000003</v>
      </c>
    </row>
    <row r="56" spans="1:11" s="4" customFormat="1">
      <c r="A56" s="3">
        <v>40926</v>
      </c>
      <c r="B56" s="4" t="s">
        <v>25</v>
      </c>
      <c r="C56" s="4">
        <v>29.4</v>
      </c>
      <c r="D56" s="4">
        <v>13</v>
      </c>
      <c r="E56" s="4">
        <v>2059.4699999999998</v>
      </c>
      <c r="F56" s="4">
        <v>7.8107588098907881</v>
      </c>
      <c r="G56" s="4">
        <v>446.02300000000002</v>
      </c>
      <c r="H56" s="4">
        <v>7.9859999999999998</v>
      </c>
      <c r="I56" s="4">
        <v>2.5350000000000001</v>
      </c>
      <c r="J56" s="4">
        <v>1.6</v>
      </c>
      <c r="K56" s="4">
        <v>102.87</v>
      </c>
    </row>
    <row r="57" spans="1:11" s="4" customFormat="1">
      <c r="A57" s="3">
        <v>40947</v>
      </c>
      <c r="B57" s="4" t="s">
        <v>25</v>
      </c>
      <c r="C57" s="4">
        <v>29.6</v>
      </c>
      <c r="D57" s="4">
        <v>13</v>
      </c>
      <c r="E57" s="4">
        <v>2072.6999999999998</v>
      </c>
      <c r="F57" s="4">
        <v>7.8391700301916956</v>
      </c>
      <c r="G57" s="4">
        <v>413.28399999999999</v>
      </c>
      <c r="H57" s="4">
        <v>8.0169999999999995</v>
      </c>
      <c r="I57" s="4">
        <v>2.7250000000000001</v>
      </c>
      <c r="J57" s="4">
        <v>1.7210000000000001</v>
      </c>
      <c r="K57" s="4">
        <v>110.712</v>
      </c>
    </row>
    <row r="58" spans="1:11" s="4" customFormat="1">
      <c r="A58" s="3">
        <v>40926</v>
      </c>
      <c r="B58" s="4" t="s">
        <v>40</v>
      </c>
      <c r="C58" s="4">
        <v>29.8</v>
      </c>
      <c r="D58" s="4">
        <v>13</v>
      </c>
      <c r="E58" s="4">
        <v>2058.81</v>
      </c>
      <c r="F58" s="4">
        <v>7.8174437447503973</v>
      </c>
      <c r="G58" s="4">
        <v>432.42700000000002</v>
      </c>
      <c r="H58" s="4">
        <v>7.9960000000000004</v>
      </c>
      <c r="I58" s="4">
        <v>2.605</v>
      </c>
      <c r="J58" s="4">
        <v>2.6459999999999999</v>
      </c>
      <c r="K58" s="4">
        <v>105.935</v>
      </c>
    </row>
    <row r="59" spans="1:11" s="4" customFormat="1">
      <c r="A59" s="3">
        <v>40947</v>
      </c>
      <c r="B59" s="4" t="s">
        <v>40</v>
      </c>
      <c r="C59" s="4">
        <v>29.7</v>
      </c>
      <c r="D59" s="4">
        <v>13</v>
      </c>
      <c r="E59" s="4">
        <v>2054.84</v>
      </c>
      <c r="F59" s="4">
        <v>7.8380731441789546</v>
      </c>
      <c r="G59" s="4">
        <v>409.29199999999997</v>
      </c>
      <c r="H59" s="4">
        <v>8.0169999999999995</v>
      </c>
      <c r="I59" s="4">
        <v>2.7050000000000001</v>
      </c>
      <c r="J59" s="4">
        <v>1.7090000000000001</v>
      </c>
      <c r="K59" s="4">
        <v>109.961</v>
      </c>
    </row>
    <row r="60" spans="1:11" s="4" customFormat="1">
      <c r="A60" s="3">
        <v>40932</v>
      </c>
      <c r="B60" s="4" t="s">
        <v>35</v>
      </c>
      <c r="C60" s="4">
        <v>30.1</v>
      </c>
      <c r="D60" s="4">
        <v>13</v>
      </c>
      <c r="E60" s="4">
        <v>2099.15</v>
      </c>
      <c r="F60" s="4">
        <v>7.7701848278207315</v>
      </c>
      <c r="G60" s="4">
        <v>503.08</v>
      </c>
      <c r="H60" s="4">
        <v>7.9450000000000003</v>
      </c>
      <c r="I60" s="4">
        <v>2.4039999999999999</v>
      </c>
      <c r="J60" s="4">
        <v>1.52</v>
      </c>
      <c r="K60" s="4">
        <v>97.94</v>
      </c>
    </row>
    <row r="61" spans="1:11" s="4" customFormat="1">
      <c r="A61" s="3">
        <v>40932</v>
      </c>
      <c r="B61" s="4" t="s">
        <v>57</v>
      </c>
      <c r="C61" s="4">
        <v>29.7</v>
      </c>
      <c r="D61" s="4">
        <v>13</v>
      </c>
      <c r="E61" s="4">
        <v>2076.91</v>
      </c>
      <c r="F61" s="4">
        <v>7.7331359084508895</v>
      </c>
      <c r="G61" s="4">
        <v>555.78200000000004</v>
      </c>
      <c r="H61" s="4">
        <v>7.9029999999999996</v>
      </c>
      <c r="I61" s="4">
        <v>2.1680000000000001</v>
      </c>
      <c r="J61" s="4">
        <v>1.369</v>
      </c>
      <c r="K61" s="4">
        <v>88.128</v>
      </c>
    </row>
    <row r="62" spans="1:11" s="4" customFormat="1">
      <c r="A62" s="3">
        <v>40941</v>
      </c>
      <c r="B62" s="4" t="s">
        <v>54</v>
      </c>
      <c r="C62" s="4">
        <v>30</v>
      </c>
      <c r="D62" s="4">
        <v>13</v>
      </c>
      <c r="E62" s="4">
        <v>2102.19</v>
      </c>
      <c r="F62" s="4">
        <v>7.7800087007050767</v>
      </c>
      <c r="G62" s="4">
        <v>490.92700000000002</v>
      </c>
      <c r="H62" s="4">
        <v>7.9550000000000001</v>
      </c>
      <c r="I62" s="4">
        <v>2.4550000000000001</v>
      </c>
      <c r="J62" s="4">
        <v>1.552</v>
      </c>
      <c r="K62" s="4">
        <v>99.965000000000003</v>
      </c>
    </row>
    <row r="63" spans="1:11" s="4" customFormat="1">
      <c r="A63" s="3">
        <v>40926</v>
      </c>
      <c r="B63" s="4" t="s">
        <v>24</v>
      </c>
      <c r="C63" s="4">
        <v>29.8</v>
      </c>
      <c r="D63" s="4">
        <v>13</v>
      </c>
      <c r="E63" s="4">
        <v>2072.12</v>
      </c>
      <c r="F63" s="4">
        <v>7.810744957962604</v>
      </c>
      <c r="G63" s="4">
        <v>447.14400000000001</v>
      </c>
      <c r="H63" s="4">
        <v>7.9859999999999998</v>
      </c>
      <c r="I63" s="4">
        <v>2.5680000000000001</v>
      </c>
      <c r="J63" s="4">
        <v>1.6220000000000001</v>
      </c>
      <c r="K63" s="4">
        <v>104.441</v>
      </c>
    </row>
    <row r="64" spans="1:11" s="4" customFormat="1">
      <c r="A64" s="3">
        <v>40932</v>
      </c>
      <c r="B64" s="4" t="s">
        <v>24</v>
      </c>
      <c r="C64" s="4">
        <v>30.1</v>
      </c>
      <c r="D64" s="4">
        <v>13</v>
      </c>
      <c r="E64" s="4">
        <v>2103.4499999999998</v>
      </c>
      <c r="F64" s="4">
        <v>7.8076991516271415</v>
      </c>
      <c r="G64" s="4">
        <v>452.786</v>
      </c>
      <c r="H64" s="4">
        <v>7.9859999999999998</v>
      </c>
      <c r="I64" s="4">
        <v>2.621</v>
      </c>
      <c r="J64" s="4">
        <v>1.657</v>
      </c>
      <c r="K64" s="4">
        <v>106.771</v>
      </c>
    </row>
    <row r="65" spans="1:11" s="4" customFormat="1">
      <c r="A65" s="3">
        <v>40941</v>
      </c>
      <c r="B65" s="4" t="s">
        <v>24</v>
      </c>
      <c r="C65" s="4">
        <v>30</v>
      </c>
      <c r="D65" s="4">
        <v>13</v>
      </c>
      <c r="E65" s="4">
        <v>2094.14</v>
      </c>
      <c r="F65" s="4">
        <v>7.8272842904316047</v>
      </c>
      <c r="G65" s="4">
        <v>427.48</v>
      </c>
      <c r="H65" s="4">
        <v>8.0069999999999997</v>
      </c>
      <c r="I65" s="4">
        <v>2.7149999999999999</v>
      </c>
      <c r="J65" s="4">
        <v>1.7170000000000001</v>
      </c>
      <c r="K65" s="4">
        <v>110.559</v>
      </c>
    </row>
    <row r="66" spans="1:11" s="4" customFormat="1">
      <c r="A66" s="3">
        <v>40947</v>
      </c>
      <c r="B66" s="4" t="s">
        <v>24</v>
      </c>
      <c r="C66" s="4">
        <v>29.6</v>
      </c>
      <c r="D66" s="4">
        <v>13</v>
      </c>
      <c r="E66" s="4">
        <v>2071.87</v>
      </c>
      <c r="F66" s="4">
        <v>7.8689552808990948</v>
      </c>
      <c r="G66" s="4">
        <v>380.89100000000002</v>
      </c>
      <c r="H66" s="4">
        <v>8.048</v>
      </c>
      <c r="I66" s="4">
        <v>2.8980000000000001</v>
      </c>
      <c r="J66" s="4">
        <v>1.829</v>
      </c>
      <c r="K66" s="4">
        <v>117.70399999999999</v>
      </c>
    </row>
    <row r="67" spans="1:11" s="4" customFormat="1">
      <c r="A67" s="3">
        <v>40926</v>
      </c>
      <c r="B67" s="4" t="s">
        <v>27</v>
      </c>
      <c r="C67" s="4">
        <v>29.8</v>
      </c>
      <c r="D67" s="4">
        <v>13</v>
      </c>
      <c r="E67" s="4">
        <v>2064.23</v>
      </c>
      <c r="F67" s="4">
        <v>7.5189183080715019</v>
      </c>
      <c r="G67" s="4">
        <v>962.84199999999998</v>
      </c>
      <c r="H67" s="4">
        <v>7.68</v>
      </c>
      <c r="I67" s="4">
        <v>1.349</v>
      </c>
      <c r="J67" s="4">
        <v>0.85299999999999998</v>
      </c>
      <c r="K67" s="4">
        <v>54.881999999999998</v>
      </c>
    </row>
    <row r="68" spans="1:11" s="4" customFormat="1">
      <c r="A68" s="3">
        <v>40947</v>
      </c>
      <c r="B68" s="4" t="s">
        <v>27</v>
      </c>
      <c r="C68" s="4">
        <v>29.6</v>
      </c>
      <c r="D68" s="4">
        <v>13</v>
      </c>
      <c r="E68" s="4">
        <v>2068.7800000000002</v>
      </c>
      <c r="F68" s="4">
        <v>7.5652669509533572</v>
      </c>
      <c r="G68" s="4">
        <v>847.06399999999996</v>
      </c>
      <c r="H68" s="4">
        <v>7.7329999999999997</v>
      </c>
      <c r="I68" s="4">
        <v>1.5109999999999999</v>
      </c>
      <c r="J68" s="4">
        <v>0.95399999999999996</v>
      </c>
      <c r="K68" s="4">
        <v>61.39</v>
      </c>
    </row>
    <row r="69" spans="1:11" s="4" customFormat="1">
      <c r="A69" s="3">
        <v>40926</v>
      </c>
      <c r="B69" s="4" t="s">
        <v>44</v>
      </c>
      <c r="C69" s="4">
        <v>29.8</v>
      </c>
      <c r="D69" s="4">
        <v>13</v>
      </c>
      <c r="E69" s="4">
        <v>2058.85</v>
      </c>
      <c r="F69" s="4">
        <v>7.5085320758604084</v>
      </c>
      <c r="G69" s="4">
        <v>985.95899999999995</v>
      </c>
      <c r="H69" s="4">
        <v>7.6689999999999996</v>
      </c>
      <c r="I69" s="4">
        <v>1.3149999999999999</v>
      </c>
      <c r="J69" s="4">
        <v>0.83099999999999996</v>
      </c>
      <c r="K69" s="4">
        <v>53.485999999999997</v>
      </c>
    </row>
    <row r="70" spans="1:11" s="4" customFormat="1">
      <c r="A70" s="3">
        <v>40947</v>
      </c>
      <c r="B70" s="4" t="s">
        <v>44</v>
      </c>
      <c r="C70" s="4">
        <v>29.6</v>
      </c>
      <c r="D70" s="4">
        <v>13</v>
      </c>
      <c r="E70" s="4">
        <v>2047.42</v>
      </c>
      <c r="F70" s="4">
        <v>7.5279910870920572</v>
      </c>
      <c r="G70" s="4">
        <v>931.59</v>
      </c>
      <c r="H70" s="4">
        <v>7.69</v>
      </c>
      <c r="I70" s="4">
        <v>1.3640000000000001</v>
      </c>
      <c r="J70" s="4">
        <v>0.86099999999999999</v>
      </c>
      <c r="K70" s="4">
        <v>55.424999999999997</v>
      </c>
    </row>
    <row r="71" spans="1:11" s="4" customFormat="1">
      <c r="A71" s="3">
        <v>40932</v>
      </c>
      <c r="B71" s="4" t="s">
        <v>36</v>
      </c>
      <c r="C71" s="4">
        <v>30.1</v>
      </c>
      <c r="D71" s="4">
        <v>13</v>
      </c>
      <c r="E71" s="4">
        <v>2070.92</v>
      </c>
      <c r="F71" s="4">
        <v>7.4694109118430978</v>
      </c>
      <c r="G71" s="4">
        <v>1099.3320000000001</v>
      </c>
      <c r="H71" s="4">
        <v>7.6260000000000003</v>
      </c>
      <c r="I71" s="4">
        <v>1.212</v>
      </c>
      <c r="J71" s="4">
        <v>0.76700000000000002</v>
      </c>
      <c r="K71" s="4">
        <v>49.389000000000003</v>
      </c>
    </row>
    <row r="72" spans="1:11" s="4" customFormat="1">
      <c r="A72" s="3">
        <v>40932</v>
      </c>
      <c r="B72" s="4" t="s">
        <v>38</v>
      </c>
      <c r="C72" s="4">
        <v>30</v>
      </c>
      <c r="D72" s="4">
        <v>13</v>
      </c>
      <c r="E72" s="4">
        <v>2085.2600000000002</v>
      </c>
      <c r="F72" s="4">
        <v>7.5055405229456396</v>
      </c>
      <c r="G72" s="4">
        <v>997.14499999999998</v>
      </c>
      <c r="H72" s="4">
        <v>7.6689999999999996</v>
      </c>
      <c r="I72" s="4">
        <v>1.337</v>
      </c>
      <c r="J72" s="4">
        <v>0.84499999999999997</v>
      </c>
      <c r="K72" s="4">
        <v>54.448</v>
      </c>
    </row>
    <row r="73" spans="1:11" s="4" customFormat="1">
      <c r="A73" s="3">
        <v>40941</v>
      </c>
      <c r="B73" s="4" t="s">
        <v>55</v>
      </c>
      <c r="C73" s="4">
        <v>30.1</v>
      </c>
      <c r="D73" s="4">
        <v>13</v>
      </c>
      <c r="E73" s="4">
        <v>2099.88</v>
      </c>
      <c r="F73" s="4">
        <v>7.577082567525542</v>
      </c>
      <c r="G73" s="4">
        <v>834.04600000000005</v>
      </c>
      <c r="H73" s="4">
        <v>7.7439999999999998</v>
      </c>
      <c r="I73" s="4">
        <v>1.5840000000000001</v>
      </c>
      <c r="J73" s="4">
        <v>1.002</v>
      </c>
      <c r="K73" s="4">
        <v>64.536000000000001</v>
      </c>
    </row>
    <row r="74" spans="1:11" s="4" customFormat="1">
      <c r="A74" s="3">
        <v>40941</v>
      </c>
      <c r="B74" s="4" t="s">
        <v>63</v>
      </c>
      <c r="C74" s="4">
        <v>30.1</v>
      </c>
      <c r="D74" s="4">
        <v>13</v>
      </c>
      <c r="E74" s="4">
        <v>2088.5700000000002</v>
      </c>
      <c r="F74" s="4">
        <v>7.5776794586538809</v>
      </c>
      <c r="G74" s="4">
        <v>829.49800000000005</v>
      </c>
      <c r="H74" s="4">
        <v>7.7439999999999998</v>
      </c>
      <c r="I74" s="4">
        <v>1.575</v>
      </c>
      <c r="J74" s="4">
        <v>0.996</v>
      </c>
      <c r="K74" s="4">
        <v>64.182000000000002</v>
      </c>
    </row>
    <row r="75" spans="1:11" s="4" customFormat="1">
      <c r="A75" s="3">
        <v>40926</v>
      </c>
      <c r="B75" s="4" t="s">
        <v>26</v>
      </c>
      <c r="C75" s="4">
        <v>29.7</v>
      </c>
      <c r="D75" s="4">
        <v>13</v>
      </c>
      <c r="E75" s="4">
        <v>2075.86</v>
      </c>
      <c r="F75" s="4">
        <v>7.5481333205945669</v>
      </c>
      <c r="G75" s="4">
        <v>895.38099999999997</v>
      </c>
      <c r="H75" s="4">
        <v>7.7119999999999997</v>
      </c>
      <c r="I75" s="4">
        <v>1.4510000000000001</v>
      </c>
      <c r="J75" s="4">
        <v>0.91700000000000004</v>
      </c>
      <c r="K75" s="4">
        <v>58.994</v>
      </c>
    </row>
    <row r="76" spans="1:11" s="4" customFormat="1">
      <c r="A76" s="3">
        <v>40932</v>
      </c>
      <c r="B76" s="4" t="s">
        <v>26</v>
      </c>
      <c r="C76" s="4">
        <v>30.1</v>
      </c>
      <c r="D76" s="4">
        <v>13</v>
      </c>
      <c r="E76" s="4">
        <v>2099.09</v>
      </c>
      <c r="F76" s="4">
        <v>7.5881945624439791</v>
      </c>
      <c r="G76" s="4">
        <v>811.96100000000001</v>
      </c>
      <c r="H76" s="4">
        <v>7.7549999999999999</v>
      </c>
      <c r="I76" s="4">
        <v>1.62</v>
      </c>
      <c r="J76" s="4">
        <v>1.024</v>
      </c>
      <c r="K76" s="4">
        <v>65.989999999999995</v>
      </c>
    </row>
    <row r="77" spans="1:11" s="4" customFormat="1">
      <c r="A77" s="3">
        <v>40941</v>
      </c>
      <c r="B77" s="4" t="s">
        <v>26</v>
      </c>
      <c r="C77" s="4">
        <v>30</v>
      </c>
      <c r="D77" s="4">
        <v>13</v>
      </c>
      <c r="E77" s="4">
        <v>2094.52</v>
      </c>
      <c r="F77" s="4">
        <v>7.6102226080334372</v>
      </c>
      <c r="G77" s="4">
        <v>769.03399999999999</v>
      </c>
      <c r="H77" s="4">
        <v>7.7759999999999998</v>
      </c>
      <c r="I77" s="4">
        <v>1.6879999999999999</v>
      </c>
      <c r="J77" s="4">
        <v>1.0669999999999999</v>
      </c>
      <c r="K77" s="4">
        <v>68.716999999999999</v>
      </c>
    </row>
    <row r="78" spans="1:11" s="4" customFormat="1">
      <c r="A78" s="3">
        <v>40947</v>
      </c>
      <c r="B78" s="4" t="s">
        <v>26</v>
      </c>
      <c r="C78" s="4">
        <v>29.6</v>
      </c>
      <c r="D78" s="4">
        <v>13</v>
      </c>
      <c r="E78" s="4">
        <v>2076.2399999999998</v>
      </c>
      <c r="F78" s="4">
        <v>7.6090555567923692</v>
      </c>
      <c r="G78" s="4">
        <v>764.80700000000002</v>
      </c>
      <c r="H78" s="4">
        <v>7.7759999999999998</v>
      </c>
      <c r="I78" s="4">
        <v>1.661</v>
      </c>
      <c r="J78" s="4">
        <v>1.0489999999999999</v>
      </c>
      <c r="K78" s="4">
        <v>67.459000000000003</v>
      </c>
    </row>
    <row r="79" spans="1:11" s="4" customFormat="1">
      <c r="A79" s="3">
        <v>40926</v>
      </c>
      <c r="B79" s="4" t="s">
        <v>29</v>
      </c>
      <c r="C79" s="4">
        <v>29.7</v>
      </c>
      <c r="D79" s="4">
        <v>13</v>
      </c>
      <c r="E79" s="4">
        <v>2054.19</v>
      </c>
      <c r="F79" s="4">
        <v>7.4635708190131327</v>
      </c>
      <c r="G79" s="4">
        <v>1123.03</v>
      </c>
      <c r="H79" s="4">
        <v>7.6150000000000002</v>
      </c>
      <c r="I79" s="4">
        <v>1.1659999999999999</v>
      </c>
      <c r="J79" s="4">
        <v>0.73599999999999999</v>
      </c>
      <c r="K79" s="4">
        <v>47.478999999999999</v>
      </c>
    </row>
    <row r="80" spans="1:11" s="4" customFormat="1">
      <c r="A80" s="3">
        <v>40947</v>
      </c>
      <c r="B80" s="4" t="s">
        <v>29</v>
      </c>
      <c r="C80" s="4">
        <v>29.7</v>
      </c>
      <c r="D80" s="4">
        <v>13</v>
      </c>
      <c r="E80" s="4">
        <v>2076.23</v>
      </c>
      <c r="F80" s="4">
        <v>7.485094269703839</v>
      </c>
      <c r="G80" s="4">
        <v>1049.08</v>
      </c>
      <c r="H80" s="4">
        <v>7.6479999999999997</v>
      </c>
      <c r="I80" s="4">
        <v>1.264</v>
      </c>
      <c r="J80" s="4">
        <v>0.79800000000000004</v>
      </c>
      <c r="K80" s="4">
        <v>51.368000000000002</v>
      </c>
    </row>
    <row r="81" spans="1:11" s="4" customFormat="1">
      <c r="A81" s="3">
        <v>40926</v>
      </c>
      <c r="B81" s="4" t="s">
        <v>47</v>
      </c>
      <c r="C81" s="4">
        <v>29.7</v>
      </c>
      <c r="D81" s="4">
        <v>13</v>
      </c>
      <c r="E81" s="4">
        <v>2055.9499999999998</v>
      </c>
      <c r="F81" s="4">
        <v>7.451305167176085</v>
      </c>
      <c r="G81" s="4">
        <v>1153.9369999999999</v>
      </c>
      <c r="H81" s="4">
        <v>7.6040000000000001</v>
      </c>
      <c r="I81" s="4">
        <v>1.1399999999999999</v>
      </c>
      <c r="J81" s="4">
        <v>0.72</v>
      </c>
      <c r="K81" s="4">
        <v>46.320999999999998</v>
      </c>
    </row>
    <row r="82" spans="1:11" s="4" customFormat="1">
      <c r="A82" s="3">
        <v>40947</v>
      </c>
      <c r="B82" s="4" t="s">
        <v>47</v>
      </c>
      <c r="C82" s="4">
        <v>29.7</v>
      </c>
      <c r="D82" s="4">
        <v>13</v>
      </c>
      <c r="E82" s="4">
        <v>2062.7199999999998</v>
      </c>
      <c r="F82" s="4">
        <v>7.456108741967185</v>
      </c>
      <c r="G82" s="4">
        <v>1127.7560000000001</v>
      </c>
      <c r="H82" s="4">
        <v>7.6150000000000002</v>
      </c>
      <c r="I82" s="4">
        <v>1.171</v>
      </c>
      <c r="J82" s="4">
        <v>0.73899999999999999</v>
      </c>
      <c r="K82" s="4">
        <v>47.576999999999998</v>
      </c>
    </row>
    <row r="83" spans="1:11" s="4" customFormat="1">
      <c r="A83" s="3">
        <v>40932</v>
      </c>
      <c r="B83" s="4" t="s">
        <v>37</v>
      </c>
      <c r="C83" s="4">
        <v>29.8</v>
      </c>
      <c r="D83" s="4">
        <v>13</v>
      </c>
      <c r="E83" s="4">
        <v>2082.23</v>
      </c>
      <c r="F83" s="4">
        <v>7.4821619837570585</v>
      </c>
      <c r="G83" s="4">
        <v>1079.317</v>
      </c>
      <c r="H83" s="4">
        <v>7.6369999999999996</v>
      </c>
      <c r="I83" s="4">
        <v>1.2410000000000001</v>
      </c>
      <c r="J83" s="4">
        <v>0.78400000000000003</v>
      </c>
      <c r="K83" s="4">
        <v>50.457000000000001</v>
      </c>
    </row>
    <row r="84" spans="1:11" s="4" customFormat="1">
      <c r="A84" s="3">
        <v>40932</v>
      </c>
      <c r="B84" s="4" t="s">
        <v>39</v>
      </c>
      <c r="C84" s="4">
        <v>30.1</v>
      </c>
      <c r="D84" s="4">
        <v>13</v>
      </c>
      <c r="E84" s="4">
        <v>2066.67</v>
      </c>
      <c r="F84" s="4">
        <v>7.4484802631272577</v>
      </c>
      <c r="G84" s="4">
        <v>1156.2829999999999</v>
      </c>
      <c r="H84" s="4">
        <v>7.6050000000000004</v>
      </c>
      <c r="I84" s="4">
        <v>1.1539999999999999</v>
      </c>
      <c r="J84" s="4">
        <v>0.73</v>
      </c>
      <c r="K84" s="4">
        <v>47.033000000000001</v>
      </c>
    </row>
    <row r="85" spans="1:11" s="4" customFormat="1">
      <c r="A85" s="3">
        <v>40941</v>
      </c>
      <c r="B85" s="4" t="s">
        <v>56</v>
      </c>
      <c r="C85" s="4">
        <v>29.7</v>
      </c>
      <c r="D85" s="4">
        <v>13</v>
      </c>
      <c r="E85" s="4">
        <v>2089.06</v>
      </c>
      <c r="F85" s="4">
        <v>7.4586480031512892</v>
      </c>
      <c r="G85" s="4">
        <v>1142.348</v>
      </c>
      <c r="H85" s="4">
        <v>7.6150000000000002</v>
      </c>
      <c r="I85" s="4">
        <v>1.1859999999999999</v>
      </c>
      <c r="J85" s="4">
        <v>0.749</v>
      </c>
      <c r="K85" s="4">
        <v>48.191000000000003</v>
      </c>
    </row>
    <row r="86" spans="1:11" s="4" customFormat="1">
      <c r="A86" s="3">
        <v>40926</v>
      </c>
      <c r="B86" s="4" t="s">
        <v>28</v>
      </c>
      <c r="C86" s="4">
        <v>29.7</v>
      </c>
      <c r="D86" s="4">
        <v>13</v>
      </c>
      <c r="E86" s="4">
        <v>2068.9899999999998</v>
      </c>
      <c r="F86" s="4">
        <v>7.5089299173779249</v>
      </c>
      <c r="G86" s="4">
        <v>991.70699999999999</v>
      </c>
      <c r="H86" s="4">
        <v>7.6689999999999996</v>
      </c>
      <c r="I86" s="4">
        <v>1.319</v>
      </c>
      <c r="J86" s="4">
        <v>0.83299999999999996</v>
      </c>
      <c r="K86" s="4">
        <v>53.62</v>
      </c>
    </row>
    <row r="87" spans="1:11" s="4" customFormat="1">
      <c r="A87" s="3">
        <v>40932</v>
      </c>
      <c r="B87" s="4" t="s">
        <v>28</v>
      </c>
      <c r="C87" s="4">
        <v>30.1</v>
      </c>
      <c r="D87" s="4">
        <v>13</v>
      </c>
      <c r="E87" s="4">
        <v>2099.9299999999998</v>
      </c>
      <c r="F87" s="4">
        <v>7.5184480365692288</v>
      </c>
      <c r="G87" s="4">
        <v>977.31399999999996</v>
      </c>
      <c r="H87" s="4">
        <v>7.68</v>
      </c>
      <c r="I87" s="4">
        <v>1.381</v>
      </c>
      <c r="J87" s="4">
        <v>0.873</v>
      </c>
      <c r="K87" s="4">
        <v>56.256</v>
      </c>
    </row>
    <row r="88" spans="1:11" s="4" customFormat="1">
      <c r="A88" s="3">
        <v>40941</v>
      </c>
      <c r="B88" s="4" t="s">
        <v>28</v>
      </c>
      <c r="C88" s="4">
        <v>30.2</v>
      </c>
      <c r="D88" s="4">
        <v>13</v>
      </c>
      <c r="E88" s="4">
        <v>2095.96</v>
      </c>
      <c r="F88" s="4">
        <v>7.510291786369252</v>
      </c>
      <c r="G88" s="4">
        <v>1000.703</v>
      </c>
      <c r="H88" s="4">
        <v>7.6689999999999996</v>
      </c>
      <c r="I88" s="4">
        <v>1.349</v>
      </c>
      <c r="J88" s="4">
        <v>0.85399999999999998</v>
      </c>
      <c r="K88" s="4">
        <v>55</v>
      </c>
    </row>
    <row r="89" spans="1:11">
      <c r="A89" s="3">
        <v>40947</v>
      </c>
      <c r="B89" s="4" t="s">
        <v>28</v>
      </c>
      <c r="C89" s="4">
        <v>29.7</v>
      </c>
      <c r="D89" s="4">
        <v>13</v>
      </c>
      <c r="E89" s="4">
        <v>2074.87</v>
      </c>
      <c r="F89" s="4">
        <v>7.5106548393754649</v>
      </c>
      <c r="G89" s="4">
        <v>994.56299999999999</v>
      </c>
      <c r="H89" s="4">
        <v>7.6689999999999996</v>
      </c>
      <c r="I89" s="4">
        <v>1.323</v>
      </c>
      <c r="J89" s="4">
        <v>0.83599999999999997</v>
      </c>
      <c r="K89" s="4">
        <v>53.774000000000001</v>
      </c>
    </row>
  </sheetData>
  <sortState ref="A2:K89">
    <sortCondition ref="B2:B8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"/>
  <sheetData>
    <row r="1" spans="1:1">
      <c r="A1" t="s">
        <v>11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topLeftCell="K1" workbookViewId="0">
      <pane ySplit="1" topLeftCell="A2" activePane="bottomLeft" state="frozen"/>
      <selection pane="bottomLeft" activeCell="O22" sqref="O22"/>
    </sheetView>
  </sheetViews>
  <sheetFormatPr baseColWidth="10" defaultRowHeight="15" x14ac:dyDescent="0"/>
  <cols>
    <col min="13" max="13" width="13.83203125" bestFit="1" customWidth="1"/>
    <col min="16" max="16" width="10.83203125" style="2"/>
  </cols>
  <sheetData>
    <row r="1" spans="1:20">
      <c r="A1" t="s">
        <v>0</v>
      </c>
      <c r="B1" t="s">
        <v>1</v>
      </c>
      <c r="C1" t="s">
        <v>6</v>
      </c>
      <c r="D1" t="s">
        <v>7</v>
      </c>
      <c r="E1" t="s">
        <v>2</v>
      </c>
      <c r="F1" t="s">
        <v>12</v>
      </c>
      <c r="G1" t="s">
        <v>4</v>
      </c>
      <c r="H1" t="s">
        <v>13</v>
      </c>
      <c r="I1" t="s">
        <v>14</v>
      </c>
      <c r="J1" t="s">
        <v>15</v>
      </c>
      <c r="K1" t="s">
        <v>16</v>
      </c>
      <c r="N1" t="s">
        <v>6</v>
      </c>
      <c r="O1" t="s">
        <v>2</v>
      </c>
      <c r="P1" s="2" t="s">
        <v>4</v>
      </c>
      <c r="Q1" t="s">
        <v>3</v>
      </c>
      <c r="R1" t="s">
        <v>14</v>
      </c>
      <c r="S1" t="s">
        <v>15</v>
      </c>
      <c r="T1" t="s">
        <v>16</v>
      </c>
    </row>
    <row r="2" spans="1:20">
      <c r="A2" s="6">
        <v>40926</v>
      </c>
      <c r="B2" s="7" t="s">
        <v>10</v>
      </c>
      <c r="C2" s="7">
        <v>29.8</v>
      </c>
      <c r="D2" s="7">
        <v>13</v>
      </c>
      <c r="E2" s="7">
        <v>2064.5300000000002</v>
      </c>
      <c r="F2" s="7">
        <v>7.18</v>
      </c>
      <c r="G2" s="7">
        <v>2327.4760000000001</v>
      </c>
      <c r="H2" s="7">
        <v>7.3129999999999997</v>
      </c>
      <c r="I2" s="7">
        <v>0.60299999999999998</v>
      </c>
      <c r="J2" s="7">
        <v>0.38100000000000001</v>
      </c>
      <c r="K2" s="7">
        <v>24.553000000000001</v>
      </c>
      <c r="M2" s="12" t="s">
        <v>64</v>
      </c>
      <c r="N2" s="12">
        <f>AVERAGE(C2:C7)</f>
        <v>29.883333333333336</v>
      </c>
      <c r="O2" s="12">
        <f>AVERAGE(E2:E7)</f>
        <v>2086.2833333333333</v>
      </c>
      <c r="P2" s="18">
        <f>AVERAGE(G2:G7)</f>
        <v>2776.0811666666668</v>
      </c>
      <c r="Q2" s="12">
        <f>AVERAGE(H2:H7)</f>
        <v>7.2515000000000001</v>
      </c>
      <c r="R2" s="12">
        <f>AVERAGE(I2:I7)</f>
        <v>0.54049999999999987</v>
      </c>
      <c r="S2" s="12">
        <f>AVERAGE(J2:J7)</f>
        <v>0.34166666666666662</v>
      </c>
      <c r="T2" s="12">
        <f>AVERAGE(K2:K7)</f>
        <v>21.990833333333331</v>
      </c>
    </row>
    <row r="3" spans="1:20">
      <c r="A3" s="6">
        <v>40947</v>
      </c>
      <c r="B3" s="7" t="s">
        <v>10</v>
      </c>
      <c r="C3" s="7">
        <v>29.6</v>
      </c>
      <c r="D3" s="7">
        <v>13</v>
      </c>
      <c r="E3" s="7">
        <v>2066.04</v>
      </c>
      <c r="F3" s="7">
        <v>7.2605360088384625</v>
      </c>
      <c r="G3" s="7">
        <v>1902.3979999999999</v>
      </c>
      <c r="H3" s="7">
        <v>7.399</v>
      </c>
      <c r="I3" s="7">
        <v>0.72799999999999998</v>
      </c>
      <c r="J3" s="7">
        <v>0.46</v>
      </c>
      <c r="K3" s="7">
        <v>29.565000000000001</v>
      </c>
      <c r="M3" s="9" t="s">
        <v>66</v>
      </c>
      <c r="N3" s="8">
        <f>STDEV(C2:C7)</f>
        <v>0.18348478592697154</v>
      </c>
      <c r="O3" s="8">
        <f>STDEV(E2:E7)</f>
        <v>22.435201507155355</v>
      </c>
      <c r="P3" s="19">
        <f>STDEV(G2:G7)</f>
        <v>603.40006906708766</v>
      </c>
      <c r="Q3" s="8">
        <f>STDEV(H2:H7)</f>
        <v>9.3206759411536194E-2</v>
      </c>
      <c r="R3" s="8">
        <f>STDEV(I2:I7)</f>
        <v>0.11063046596665913</v>
      </c>
      <c r="S3" s="8">
        <f>STDEV(J2:J7)</f>
        <v>6.9729955303776681E-2</v>
      </c>
      <c r="T3" s="8">
        <f>STDEV(K2:K7)</f>
        <v>4.4754630337727983</v>
      </c>
    </row>
    <row r="4" spans="1:20">
      <c r="A4" s="6">
        <v>40926</v>
      </c>
      <c r="B4" s="7" t="s">
        <v>45</v>
      </c>
      <c r="C4" s="7">
        <v>29.8</v>
      </c>
      <c r="D4" s="7">
        <v>13</v>
      </c>
      <c r="E4" s="7">
        <v>2068.52</v>
      </c>
      <c r="F4" s="7">
        <v>7.1339182094721618</v>
      </c>
      <c r="G4" s="7">
        <v>2644.857</v>
      </c>
      <c r="H4" s="7">
        <v>7.26</v>
      </c>
      <c r="I4" s="7">
        <v>0.53700000000000003</v>
      </c>
      <c r="J4" s="7">
        <v>0.33900000000000002</v>
      </c>
      <c r="K4" s="7">
        <v>21.821999999999999</v>
      </c>
      <c r="M4" s="12" t="s">
        <v>65</v>
      </c>
      <c r="N4" s="12">
        <f>AVERAGE(C8:C11)</f>
        <v>29.875</v>
      </c>
      <c r="O4" s="12">
        <f>AVERAGE(E8:E11)</f>
        <v>2085.5574999999999</v>
      </c>
      <c r="P4" s="18">
        <f>AVERAGE(G8:G11)</f>
        <v>2847.6992500000001</v>
      </c>
      <c r="Q4" s="12">
        <f>AVERAGE(H8:H11)</f>
        <v>7.2479999999999993</v>
      </c>
      <c r="R4" s="12">
        <f>AVERAGE(I8:I11)</f>
        <v>0.54375000000000007</v>
      </c>
      <c r="S4" s="12">
        <f>AVERAGE(J8:J11)</f>
        <v>0.34324999999999994</v>
      </c>
      <c r="T4" s="12">
        <f>AVERAGE(K8:K11)</f>
        <v>22.110499999999998</v>
      </c>
    </row>
    <row r="5" spans="1:20">
      <c r="A5" s="6">
        <v>40932</v>
      </c>
      <c r="B5" s="7" t="s">
        <v>31</v>
      </c>
      <c r="C5" s="7">
        <v>30.1</v>
      </c>
      <c r="D5" s="7">
        <v>13</v>
      </c>
      <c r="E5" s="7">
        <v>2113.65</v>
      </c>
      <c r="F5" s="7">
        <v>7.0228915227282389</v>
      </c>
      <c r="G5" s="7">
        <v>3543.6889999999999</v>
      </c>
      <c r="H5" s="7">
        <v>7.1440000000000001</v>
      </c>
      <c r="I5" s="7">
        <v>0.42499999999999999</v>
      </c>
      <c r="J5" s="7">
        <v>0.26900000000000002</v>
      </c>
      <c r="K5" s="7">
        <v>17.32</v>
      </c>
      <c r="M5" s="9" t="s">
        <v>66</v>
      </c>
      <c r="N5" s="8">
        <f>STDEV(C8:C11)</f>
        <v>0.22173557826083432</v>
      </c>
      <c r="O5" s="8">
        <f>STDEV(E8:E11)</f>
        <v>14.852542711603302</v>
      </c>
      <c r="P5" s="19">
        <f>STDEV(G8:G11)</f>
        <v>872.54936150010951</v>
      </c>
      <c r="Q5" s="8">
        <f>STDEV(H8:H11)</f>
        <v>0.13426838793997659</v>
      </c>
      <c r="R5" s="8">
        <f>STDEV(I8:I11)</f>
        <v>0.16250820492106433</v>
      </c>
      <c r="S5" s="8">
        <f>STDEV(J8:J11)</f>
        <v>0.10256826994738688</v>
      </c>
      <c r="T5" s="8">
        <f>STDEV(K8:K11)</f>
        <v>6.5811936860522078</v>
      </c>
    </row>
    <row r="6" spans="1:20">
      <c r="A6" s="6">
        <v>40932</v>
      </c>
      <c r="B6" s="7" t="s">
        <v>58</v>
      </c>
      <c r="C6" s="7">
        <v>30</v>
      </c>
      <c r="D6" s="7">
        <v>13</v>
      </c>
      <c r="E6" s="7">
        <v>2107.1999999999998</v>
      </c>
      <c r="F6" s="7">
        <v>7.0592055858625393</v>
      </c>
      <c r="G6" s="7">
        <v>3203.34</v>
      </c>
      <c r="H6" s="7">
        <v>7.1859999999999999</v>
      </c>
      <c r="I6" s="7">
        <v>0.46500000000000002</v>
      </c>
      <c r="J6" s="7">
        <v>0.29399999999999998</v>
      </c>
      <c r="K6" s="7">
        <v>18.928000000000001</v>
      </c>
      <c r="M6" s="13" t="s">
        <v>67</v>
      </c>
      <c r="N6" s="13">
        <f>AVERAGE(C12:C19)</f>
        <v>29.837499999999999</v>
      </c>
      <c r="O6" s="13">
        <f>AVERAGE(E12:E19)</f>
        <v>2067.9556249999996</v>
      </c>
      <c r="P6" s="20">
        <f>AVERAGE(G12:G19)</f>
        <v>700.10724999999991</v>
      </c>
      <c r="Q6" s="13">
        <f>AVERAGE(H12:H19)</f>
        <v>7.8103750000000005</v>
      </c>
      <c r="R6" s="13">
        <f>AVERAGE(I12:I19)</f>
        <v>1.7036250000000002</v>
      </c>
      <c r="S6" s="13">
        <f>AVERAGE(J12:J19)</f>
        <v>1.2178749999999998</v>
      </c>
      <c r="T6" s="13">
        <f>AVERAGE(K12:K19)</f>
        <v>72.82650000000001</v>
      </c>
    </row>
    <row r="7" spans="1:20">
      <c r="A7" s="6">
        <v>40941</v>
      </c>
      <c r="B7" s="7" t="s">
        <v>50</v>
      </c>
      <c r="C7" s="7">
        <v>30</v>
      </c>
      <c r="D7" s="7">
        <v>13</v>
      </c>
      <c r="E7" s="7">
        <v>2097.7600000000002</v>
      </c>
      <c r="F7" s="7">
        <v>7.0801715199679354</v>
      </c>
      <c r="G7" s="7">
        <v>3034.7269999999999</v>
      </c>
      <c r="H7" s="7">
        <v>7.2069999999999999</v>
      </c>
      <c r="I7" s="7">
        <v>0.48499999999999999</v>
      </c>
      <c r="J7" s="7">
        <v>0.307</v>
      </c>
      <c r="K7" s="7">
        <v>19.757000000000001</v>
      </c>
      <c r="M7" s="9" t="s">
        <v>66</v>
      </c>
      <c r="N7" s="8">
        <f>STDEV(C12:C19)</f>
        <v>0.18468119248354173</v>
      </c>
      <c r="O7" s="8">
        <f>STDEV(E12:E19)</f>
        <v>18.043238036430292</v>
      </c>
      <c r="P7" s="19">
        <f>STDEV(G12:G19)</f>
        <v>67.924162088001822</v>
      </c>
      <c r="Q7" s="8">
        <f>STDEV(H12:H19)</f>
        <v>3.7044133910011365E-2</v>
      </c>
      <c r="R7" s="8">
        <f>STDEV(I12:I19)</f>
        <v>0.24196572218867068</v>
      </c>
      <c r="S7" s="8">
        <f>STDEV(J12:J19)</f>
        <v>0.28095115869387149</v>
      </c>
      <c r="T7" s="8">
        <f>STDEV(K12:K19)</f>
        <v>5.3163644667062808</v>
      </c>
    </row>
    <row r="8" spans="1:20">
      <c r="A8" s="3">
        <v>40926</v>
      </c>
      <c r="B8" s="4" t="s">
        <v>9</v>
      </c>
      <c r="C8" s="4">
        <v>29.8</v>
      </c>
      <c r="D8" s="4">
        <v>13</v>
      </c>
      <c r="E8" s="4">
        <v>2076.08</v>
      </c>
      <c r="F8" s="4">
        <v>7.14</v>
      </c>
      <c r="G8" s="4">
        <v>2588.8919999999998</v>
      </c>
      <c r="H8" s="4">
        <v>7.2709999999999999</v>
      </c>
      <c r="I8" s="4">
        <v>0.55200000000000005</v>
      </c>
      <c r="J8" s="4">
        <v>0.34799999999999998</v>
      </c>
      <c r="K8" s="4">
        <v>22.428999999999998</v>
      </c>
      <c r="M8" s="13" t="s">
        <v>68</v>
      </c>
      <c r="N8" s="13">
        <f>AVERAGE(C20:C23)</f>
        <v>29.85</v>
      </c>
      <c r="O8" s="13">
        <f>AVERAGE(E20:E23)</f>
        <v>2083.1424999999999</v>
      </c>
      <c r="P8" s="20">
        <f>AVERAGE(G20:G23)</f>
        <v>637.55124999999998</v>
      </c>
      <c r="Q8" s="13">
        <f>AVERAGE(H20:H23)</f>
        <v>7.85025</v>
      </c>
      <c r="R8" s="13">
        <f>AVERAGE(I20:I23)</f>
        <v>1.9569999999999999</v>
      </c>
      <c r="S8" s="13">
        <f>AVERAGE(J20:J23)</f>
        <v>1.23675</v>
      </c>
      <c r="T8" s="13">
        <f>AVERAGE(K20:K23)</f>
        <v>79.62299999999999</v>
      </c>
    </row>
    <row r="9" spans="1:20">
      <c r="A9" s="3">
        <v>40932</v>
      </c>
      <c r="B9" s="4" t="s">
        <v>9</v>
      </c>
      <c r="C9" s="4">
        <v>30.1</v>
      </c>
      <c r="D9" s="4">
        <v>13</v>
      </c>
      <c r="E9" s="4">
        <v>2100.77</v>
      </c>
      <c r="F9" s="4">
        <v>6.9762078750055156</v>
      </c>
      <c r="G9" s="4">
        <v>3883.9740000000002</v>
      </c>
      <c r="H9" s="4">
        <v>7.1029999999999998</v>
      </c>
      <c r="I9" s="4">
        <v>0.38500000000000001</v>
      </c>
      <c r="J9" s="4">
        <v>0.24299999999999999</v>
      </c>
      <c r="K9" s="4">
        <v>15.669</v>
      </c>
      <c r="M9" s="9" t="s">
        <v>66</v>
      </c>
      <c r="N9" s="8">
        <f>STDEV(C20:C23)</f>
        <v>0.30000000000000088</v>
      </c>
      <c r="O9" s="8">
        <f>STDEV(E20:E23)</f>
        <v>16.904288164052716</v>
      </c>
      <c r="P9" s="19">
        <f>STDEV(G20:G23)</f>
        <v>51.148097914291995</v>
      </c>
      <c r="Q9" s="8">
        <f>STDEV(H20:H23)</f>
        <v>3.0685229888878871E-2</v>
      </c>
      <c r="R9" s="8">
        <f>STDEV(I20:I23)</f>
        <v>0.10861859877571618</v>
      </c>
      <c r="S9" s="8">
        <f>STDEV(J20:J23)</f>
        <v>6.789391234369492E-2</v>
      </c>
      <c r="T9" s="8">
        <f>STDEV(K20:K23)</f>
        <v>4.3025380881521569</v>
      </c>
    </row>
    <row r="10" spans="1:20">
      <c r="A10" s="3">
        <v>40941</v>
      </c>
      <c r="B10" s="4" t="s">
        <v>9</v>
      </c>
      <c r="C10" s="4">
        <v>30</v>
      </c>
      <c r="D10" s="4">
        <v>13</v>
      </c>
      <c r="E10" s="4">
        <v>2095.42</v>
      </c>
      <c r="F10" s="4">
        <v>7.0686603435323834</v>
      </c>
      <c r="G10" s="4">
        <v>3107.4070000000002</v>
      </c>
      <c r="H10" s="4">
        <v>7.1970000000000001</v>
      </c>
      <c r="I10" s="4">
        <v>0.47299999999999998</v>
      </c>
      <c r="J10" s="4">
        <v>0.29899999999999999</v>
      </c>
      <c r="K10" s="4">
        <v>19.273</v>
      </c>
      <c r="M10" s="14" t="s">
        <v>69</v>
      </c>
      <c r="N10" s="14">
        <f>AVERAGE(C24:C30)</f>
        <v>29.885714285714283</v>
      </c>
      <c r="O10" s="14">
        <f>AVERAGE(E24:E30)</f>
        <v>2076.9371428571426</v>
      </c>
      <c r="P10" s="21">
        <f>AVERAGE(G24:G30)</f>
        <v>1324.2395714285715</v>
      </c>
      <c r="Q10" s="14">
        <f>AVERAGE(H24:H30)</f>
        <v>7.5518571428571439</v>
      </c>
      <c r="R10" s="14">
        <f>AVERAGE(I24:I30)</f>
        <v>1.0324285714285713</v>
      </c>
      <c r="S10" s="14">
        <f>AVERAGE(J24:J30)</f>
        <v>0.65228571428571425</v>
      </c>
      <c r="T10" s="14">
        <f>AVERAGE(K24:K30)</f>
        <v>42.00628571428571</v>
      </c>
    </row>
    <row r="11" spans="1:20">
      <c r="A11" s="3">
        <v>40947</v>
      </c>
      <c r="B11" s="4" t="s">
        <v>9</v>
      </c>
      <c r="C11" s="4">
        <v>29.6</v>
      </c>
      <c r="D11" s="4">
        <v>13</v>
      </c>
      <c r="E11" s="4">
        <v>2069.96</v>
      </c>
      <c r="F11" s="4">
        <v>7.2786804685843682</v>
      </c>
      <c r="G11" s="4">
        <v>1810.5239999999999</v>
      </c>
      <c r="H11" s="4">
        <v>7.4210000000000003</v>
      </c>
      <c r="I11" s="4">
        <v>0.76500000000000001</v>
      </c>
      <c r="J11" s="4">
        <v>0.48299999999999998</v>
      </c>
      <c r="K11" s="4">
        <v>31.071000000000002</v>
      </c>
      <c r="M11" s="9" t="s">
        <v>66</v>
      </c>
      <c r="N11" s="8">
        <f>STDEV(C24:C30)</f>
        <v>0.19518001458970685</v>
      </c>
      <c r="O11" s="8">
        <f>STDEV(E24:E30)</f>
        <v>21.402650703659496</v>
      </c>
      <c r="P11" s="19">
        <f>STDEV(G24:G30)</f>
        <v>85.014699944298115</v>
      </c>
      <c r="Q11" s="8">
        <f>STDEV(H24:H30)</f>
        <v>2.6841687548963815E-2</v>
      </c>
      <c r="R11" s="8">
        <f>STDEV(I24:I30)</f>
        <v>6.2160698041064361E-2</v>
      </c>
      <c r="S11" s="8">
        <f>STDEV(J24:J30)</f>
        <v>3.9118257824679432E-2</v>
      </c>
      <c r="T11" s="8">
        <f>STDEV(K24:K30)</f>
        <v>2.5191444787391419</v>
      </c>
    </row>
    <row r="12" spans="1:20">
      <c r="A12" s="6">
        <v>40926</v>
      </c>
      <c r="B12" s="7" t="s">
        <v>19</v>
      </c>
      <c r="C12" s="7">
        <v>29.8</v>
      </c>
      <c r="D12" s="7">
        <v>13</v>
      </c>
      <c r="E12" s="7">
        <v>2068.4299999999998</v>
      </c>
      <c r="F12" s="7">
        <v>7.5826805047734878</v>
      </c>
      <c r="G12" s="7">
        <v>823.43799999999999</v>
      </c>
      <c r="H12" s="7">
        <v>7.7439999999999998</v>
      </c>
      <c r="I12" s="7">
        <v>1.5509999999999999</v>
      </c>
      <c r="J12" s="7">
        <v>0.98</v>
      </c>
      <c r="K12" s="7">
        <v>63.095999999999997</v>
      </c>
      <c r="M12" s="14" t="s">
        <v>70</v>
      </c>
      <c r="N12" s="14">
        <f>AVERAGE(C31:C34)</f>
        <v>29.825000000000003</v>
      </c>
      <c r="O12" s="14">
        <f>AVERAGE(E31:E34)</f>
        <v>2085.7049999999999</v>
      </c>
      <c r="P12" s="21">
        <f>AVERAGE(G31:G34)</f>
        <v>1181.691</v>
      </c>
      <c r="Q12" s="14">
        <f>AVERAGE(H31:H34)</f>
        <v>7.60175</v>
      </c>
      <c r="R12" s="14">
        <f>AVERAGE(I31:I34)</f>
        <v>1.1552500000000001</v>
      </c>
      <c r="S12" s="14">
        <f>AVERAGE(J31:J34)</f>
        <v>0.73025000000000007</v>
      </c>
      <c r="T12" s="14">
        <f>AVERAGE(K31:K34)</f>
        <v>46.9985</v>
      </c>
    </row>
    <row r="13" spans="1:20">
      <c r="A13" s="6">
        <v>40926</v>
      </c>
      <c r="B13" s="7" t="s">
        <v>21</v>
      </c>
      <c r="C13" s="7">
        <v>29.7</v>
      </c>
      <c r="D13" s="7">
        <v>13</v>
      </c>
      <c r="E13" s="7">
        <v>2071.0700000000002</v>
      </c>
      <c r="F13" s="7">
        <v>7.6634960788790973</v>
      </c>
      <c r="G13" s="7">
        <v>667.63300000000004</v>
      </c>
      <c r="H13" s="7">
        <v>7.8289999999999997</v>
      </c>
      <c r="I13" s="7">
        <v>1.855</v>
      </c>
      <c r="J13" s="7">
        <v>1.1719999999999999</v>
      </c>
      <c r="K13" s="7">
        <v>75.409000000000006</v>
      </c>
      <c r="M13" s="9" t="s">
        <v>66</v>
      </c>
      <c r="N13" s="8">
        <f>STDEV(C31:C34)</f>
        <v>0.262995563967658</v>
      </c>
      <c r="O13" s="8">
        <f>STDEV(E31:E34)</f>
        <v>13.817965359150033</v>
      </c>
      <c r="P13" s="19">
        <f>STDEV(G31:G34)</f>
        <v>118.35919329735228</v>
      </c>
      <c r="Q13" s="8">
        <f>STDEV(H31:H34)</f>
        <v>4.0950172974807401E-2</v>
      </c>
      <c r="R13" s="8">
        <f>STDEV(I31:I34)</f>
        <v>0.1029898862348467</v>
      </c>
      <c r="S13" s="8">
        <f>STDEV(J31:J34)</f>
        <v>6.5331845221147725E-2</v>
      </c>
      <c r="T13" s="8">
        <f>STDEV(K31:K34)</f>
        <v>4.2095559940053864</v>
      </c>
    </row>
    <row r="14" spans="1:20">
      <c r="A14" s="6">
        <v>40947</v>
      </c>
      <c r="B14" s="7" t="s">
        <v>21</v>
      </c>
      <c r="C14" s="7">
        <v>29.7</v>
      </c>
      <c r="D14" s="7">
        <v>13</v>
      </c>
      <c r="E14" s="7">
        <v>2064.48</v>
      </c>
      <c r="F14" s="7">
        <v>7.683373024839991</v>
      </c>
      <c r="G14" s="7">
        <v>631.05700000000002</v>
      </c>
      <c r="H14" s="7">
        <v>7.85</v>
      </c>
      <c r="I14" s="7">
        <v>1.9330000000000001</v>
      </c>
      <c r="J14" s="7">
        <v>1.2210000000000001</v>
      </c>
      <c r="K14" s="7">
        <v>78.552000000000007</v>
      </c>
      <c r="M14" s="15" t="s">
        <v>71</v>
      </c>
      <c r="N14" s="15">
        <f>AVERAGE(C35:C41)</f>
        <v>29.757142857142856</v>
      </c>
      <c r="O14" s="15">
        <f>AVERAGE(E35:E41)</f>
        <v>2074.8671428571429</v>
      </c>
      <c r="P14" s="22">
        <f>AVERAGE(G35:G41)</f>
        <v>464.40214285714285</v>
      </c>
      <c r="Q14" s="15">
        <f>AVERAGE(H35:H41)</f>
        <v>7.9741428571428576</v>
      </c>
      <c r="R14" s="15">
        <f>AVERAGE(I35:I41)</f>
        <v>2.5138571428571432</v>
      </c>
      <c r="S14" s="15">
        <f>AVERAGE(J35:J41)</f>
        <v>1.7309999999999999</v>
      </c>
      <c r="T14" s="15">
        <f>AVERAGE(K35:K41)</f>
        <v>102.21585714285716</v>
      </c>
    </row>
    <row r="15" spans="1:20">
      <c r="A15" s="6">
        <v>40926</v>
      </c>
      <c r="B15" s="7" t="s">
        <v>43</v>
      </c>
      <c r="C15" s="7">
        <v>29.8</v>
      </c>
      <c r="D15" s="7">
        <v>13</v>
      </c>
      <c r="E15" s="7">
        <v>2051.62</v>
      </c>
      <c r="F15" s="7">
        <v>7.6428459744677992</v>
      </c>
      <c r="G15" s="7">
        <v>696.702</v>
      </c>
      <c r="H15" s="7">
        <v>7.8079999999999998</v>
      </c>
      <c r="I15" s="7">
        <v>1.7609999999999999</v>
      </c>
      <c r="J15" s="7">
        <v>1.1120000000000001</v>
      </c>
      <c r="K15" s="7">
        <v>71.611999999999995</v>
      </c>
      <c r="M15" s="9" t="s">
        <v>66</v>
      </c>
      <c r="N15" s="8">
        <f>STDEV(C35:C41)</f>
        <v>0.23704530408864144</v>
      </c>
      <c r="O15" s="8">
        <f>STDEV(E35:E41)</f>
        <v>19.326388448859039</v>
      </c>
      <c r="P15" s="19">
        <f>STDEV(G35:G41)</f>
        <v>54.099011079774129</v>
      </c>
      <c r="Q15" s="8">
        <f>STDEV(H35:H41)</f>
        <v>4.1969943894127192E-2</v>
      </c>
      <c r="R15" s="8">
        <f>STDEV(I35:I41)</f>
        <v>0.19365814258759217</v>
      </c>
      <c r="S15" s="8">
        <f>STDEV(J35:J41)</f>
        <v>0.42082775573861642</v>
      </c>
      <c r="T15" s="8">
        <f>STDEV(K35:K41)</f>
        <v>7.8342053293781593</v>
      </c>
    </row>
    <row r="16" spans="1:20">
      <c r="A16" s="6">
        <v>40947</v>
      </c>
      <c r="B16" s="7" t="s">
        <v>43</v>
      </c>
      <c r="C16" s="7">
        <v>29.6</v>
      </c>
      <c r="D16" s="7">
        <v>13</v>
      </c>
      <c r="E16" s="7">
        <v>2051.12</v>
      </c>
      <c r="F16" s="7">
        <v>7.6806703163814394</v>
      </c>
      <c r="G16" s="7">
        <v>627.45299999999997</v>
      </c>
      <c r="H16" s="7">
        <v>7.85</v>
      </c>
      <c r="I16" s="7">
        <v>1.9159999999999999</v>
      </c>
      <c r="J16" s="7">
        <v>1.21</v>
      </c>
      <c r="K16" s="7">
        <v>77.850999999999999</v>
      </c>
      <c r="M16" s="15" t="s">
        <v>72</v>
      </c>
      <c r="N16" s="15">
        <f>AVERAGE(C42:C45)</f>
        <v>29.875</v>
      </c>
      <c r="O16" s="15">
        <f>AVERAGE(E42:E45)</f>
        <v>2085.3949999999995</v>
      </c>
      <c r="P16" s="22">
        <f>AVERAGE(G42:G45)</f>
        <v>427.07525000000004</v>
      </c>
      <c r="Q16" s="15">
        <f>AVERAGE(H42:H45)</f>
        <v>8.0067500000000003</v>
      </c>
      <c r="R16" s="15">
        <f>AVERAGE(I42:I45)</f>
        <v>2.7004999999999999</v>
      </c>
      <c r="S16" s="15">
        <f>AVERAGE(J42:J45)</f>
        <v>1.70625</v>
      </c>
      <c r="T16" s="15">
        <f>AVERAGE(K42:K45)</f>
        <v>109.86874999999999</v>
      </c>
    </row>
    <row r="17" spans="1:20">
      <c r="A17" s="6">
        <v>40932</v>
      </c>
      <c r="B17" s="7" t="s">
        <v>33</v>
      </c>
      <c r="C17" s="7">
        <v>30.1</v>
      </c>
      <c r="D17" s="7">
        <v>13</v>
      </c>
      <c r="E17" s="7">
        <v>2088.64</v>
      </c>
      <c r="F17" s="7">
        <v>7.6620121597670332</v>
      </c>
      <c r="G17" s="7">
        <v>671.07799999999997</v>
      </c>
      <c r="H17" s="7">
        <v>7.8289999999999997</v>
      </c>
      <c r="I17" s="7">
        <v>1.1919999999999999</v>
      </c>
      <c r="J17" s="7">
        <v>1.885</v>
      </c>
      <c r="K17" s="7">
        <v>76.778000000000006</v>
      </c>
      <c r="M17" s="9" t="s">
        <v>66</v>
      </c>
      <c r="N17" s="8">
        <f>STDEV(C42:C45)</f>
        <v>0.22173557826083432</v>
      </c>
      <c r="O17" s="8">
        <f>STDEV(E42:E45)</f>
        <v>15.933291143598225</v>
      </c>
      <c r="P17" s="19">
        <f>STDEV(G42:G45)</f>
        <v>32.644275469317222</v>
      </c>
      <c r="Q17" s="8">
        <f>STDEV(H42:H45)</f>
        <v>2.9227555491351098E-2</v>
      </c>
      <c r="R17" s="8">
        <f>STDEV(I42:I45)</f>
        <v>0.14502068817930774</v>
      </c>
      <c r="S17" s="8">
        <f>STDEV(J42:J45)</f>
        <v>9.0750114784133043E-2</v>
      </c>
      <c r="T17" s="8">
        <f>STDEV(K42:K45)</f>
        <v>5.8001181812672256</v>
      </c>
    </row>
    <row r="18" spans="1:20">
      <c r="A18" s="6">
        <v>40932</v>
      </c>
      <c r="B18" s="7" t="s">
        <v>60</v>
      </c>
      <c r="C18" s="7">
        <v>30.1</v>
      </c>
      <c r="D18" s="7">
        <v>13</v>
      </c>
      <c r="E18" s="7">
        <v>2049.625</v>
      </c>
      <c r="F18" s="7">
        <v>7.6285226122007259</v>
      </c>
      <c r="G18" s="7">
        <v>712.92200000000003</v>
      </c>
      <c r="H18" s="7">
        <v>7.7969999999999997</v>
      </c>
      <c r="I18" s="7">
        <v>1.73</v>
      </c>
      <c r="J18" s="7">
        <v>1.0940000000000001</v>
      </c>
      <c r="K18" s="7">
        <v>70.459000000000003</v>
      </c>
      <c r="M18" s="16" t="s">
        <v>73</v>
      </c>
      <c r="N18" s="16">
        <f>AVERAGE(C46:C53)</f>
        <v>29.887499999999999</v>
      </c>
      <c r="O18" s="16">
        <f>AVERAGE(E46:E53)</f>
        <v>2072.98875</v>
      </c>
      <c r="P18" s="23">
        <f>AVERAGE(G46:G53)</f>
        <v>935.93450000000007</v>
      </c>
      <c r="Q18" s="16">
        <f>AVERAGE(H46:H53)</f>
        <v>7.694375</v>
      </c>
      <c r="R18" s="16">
        <f>AVERAGE(I46:I53)</f>
        <v>1.4058749999999998</v>
      </c>
      <c r="S18" s="16">
        <f>AVERAGE(J46:J53)</f>
        <v>0.888625</v>
      </c>
      <c r="T18" s="16">
        <f>AVERAGE(K46:K53)</f>
        <v>57.21725</v>
      </c>
    </row>
    <row r="19" spans="1:20">
      <c r="A19" s="6">
        <v>40941</v>
      </c>
      <c r="B19" s="7" t="s">
        <v>52</v>
      </c>
      <c r="C19" s="7">
        <v>29.9</v>
      </c>
      <c r="D19" s="7">
        <v>13</v>
      </c>
      <c r="E19" s="7">
        <v>2098.66</v>
      </c>
      <c r="F19" s="7">
        <v>7.6069683483481274</v>
      </c>
      <c r="G19" s="7">
        <v>770.57500000000005</v>
      </c>
      <c r="H19" s="7">
        <v>7.7759999999999998</v>
      </c>
      <c r="I19" s="7">
        <v>1.6910000000000001</v>
      </c>
      <c r="J19" s="7">
        <v>1.069</v>
      </c>
      <c r="K19" s="7">
        <v>68.855000000000004</v>
      </c>
      <c r="M19" s="9" t="s">
        <v>66</v>
      </c>
      <c r="N19" s="8">
        <f>STDEV(C46:C53)</f>
        <v>0.21671244937540091</v>
      </c>
      <c r="O19" s="8">
        <f>STDEV(E46:E53)</f>
        <v>17.191661132653874</v>
      </c>
      <c r="P19" s="19">
        <f>STDEV(E46:E53)</f>
        <v>17.191661132653874</v>
      </c>
      <c r="Q19" s="8">
        <f>STDEV(H46:H53)</f>
        <v>4.243629679548247E-2</v>
      </c>
      <c r="R19" s="8">
        <f>STDEV(I46:I53)</f>
        <v>0.13467467414901313</v>
      </c>
      <c r="S19" s="8">
        <f>STDEV(J46:J53)</f>
        <v>8.5109907934220144E-2</v>
      </c>
      <c r="T19" s="8">
        <f>STDEV(K46:K53)</f>
        <v>5.4905335350947455</v>
      </c>
    </row>
    <row r="20" spans="1:20">
      <c r="A20" s="3">
        <v>40926</v>
      </c>
      <c r="B20" s="4" t="s">
        <v>20</v>
      </c>
      <c r="C20" s="4">
        <v>29.7</v>
      </c>
      <c r="D20" s="4">
        <v>13</v>
      </c>
      <c r="E20" s="4">
        <v>2066.4</v>
      </c>
      <c r="F20" s="4">
        <v>7.682684632768197</v>
      </c>
      <c r="G20" s="4">
        <v>631.65099999999995</v>
      </c>
      <c r="H20" s="4">
        <v>7.85</v>
      </c>
      <c r="I20" s="4">
        <v>1.9339999999999999</v>
      </c>
      <c r="J20" s="4">
        <v>1.222</v>
      </c>
      <c r="K20" s="4">
        <v>78.626999999999995</v>
      </c>
      <c r="M20" s="16" t="s">
        <v>74</v>
      </c>
      <c r="N20" s="16">
        <f>AVERAGE(C54:C57)</f>
        <v>29.85</v>
      </c>
      <c r="O20" s="16">
        <f>AVERAGE(E54:E57)</f>
        <v>2086.4275000000002</v>
      </c>
      <c r="P20" s="23">
        <f>AVERAGE(G54:G57)</f>
        <v>810.29575</v>
      </c>
      <c r="Q20" s="16">
        <f>AVERAGE(H54:H57)</f>
        <v>7.7547499999999996</v>
      </c>
      <c r="R20" s="16">
        <f>AVERAGE(I54:I57)</f>
        <v>1.605</v>
      </c>
      <c r="S20" s="16">
        <f>AVERAGE(J54:J57)</f>
        <v>1.0142500000000001</v>
      </c>
      <c r="T20" s="16">
        <f>AVERAGE(K54:K57)</f>
        <v>65.289999999999992</v>
      </c>
    </row>
    <row r="21" spans="1:20">
      <c r="A21" s="3">
        <v>40932</v>
      </c>
      <c r="B21" s="4" t="s">
        <v>20</v>
      </c>
      <c r="C21" s="4">
        <v>30.1</v>
      </c>
      <c r="D21" s="4">
        <v>13</v>
      </c>
      <c r="E21" s="4">
        <v>2100.02</v>
      </c>
      <c r="F21" s="4">
        <v>7.6715197219241906</v>
      </c>
      <c r="G21" s="4">
        <v>657.09500000000003</v>
      </c>
      <c r="H21" s="4">
        <v>7.84</v>
      </c>
      <c r="I21" s="4">
        <v>1.9370000000000001</v>
      </c>
      <c r="J21" s="4">
        <v>1.2250000000000001</v>
      </c>
      <c r="K21" s="4">
        <v>78.929000000000002</v>
      </c>
      <c r="M21" s="9" t="s">
        <v>66</v>
      </c>
      <c r="N21" s="8">
        <f>STDEV(C54:C57)</f>
        <v>0.23804761428476182</v>
      </c>
      <c r="O21" s="8">
        <f>STDEV(E54:E57)</f>
        <v>12.128268288039656</v>
      </c>
      <c r="P21" s="19">
        <f>STDEV(G54:G57)</f>
        <v>60.591614421881829</v>
      </c>
      <c r="Q21" s="8">
        <f>STDEV(H54:H57)</f>
        <v>3.0170349683091208E-2</v>
      </c>
      <c r="R21" s="8">
        <f>STDEV(I54:I57)</f>
        <v>0.10640488710580916</v>
      </c>
      <c r="S21" s="8">
        <f>STDEV(J54:J57)</f>
        <v>6.7188168601324399E-2</v>
      </c>
      <c r="T21" s="8">
        <f>STDEV(K54:K57)</f>
        <v>4.342752813596463</v>
      </c>
    </row>
    <row r="22" spans="1:20">
      <c r="A22" s="3">
        <v>40941</v>
      </c>
      <c r="B22" s="4" t="s">
        <v>20</v>
      </c>
      <c r="C22" s="4">
        <v>30.1</v>
      </c>
      <c r="D22" s="4">
        <v>13</v>
      </c>
      <c r="E22" s="4">
        <v>2095.16</v>
      </c>
      <c r="F22" s="4">
        <v>7.6541746505926964</v>
      </c>
      <c r="G22" s="4">
        <v>691.30399999999997</v>
      </c>
      <c r="H22" s="4">
        <v>7.819</v>
      </c>
      <c r="I22" s="4">
        <v>1.849</v>
      </c>
      <c r="J22" s="4">
        <v>1.169</v>
      </c>
      <c r="K22" s="4">
        <v>75.337999999999994</v>
      </c>
      <c r="M22" s="17" t="s">
        <v>75</v>
      </c>
      <c r="N22" s="17">
        <f>AVERAGE(C58:C64)</f>
        <v>29.771428571428569</v>
      </c>
      <c r="O22" s="17">
        <f>AVERAGE(E58:E64)</f>
        <v>2069.5785714285712</v>
      </c>
      <c r="P22" s="24">
        <f>AVERAGE(G58:G64)</f>
        <v>1118.8215714285714</v>
      </c>
      <c r="Q22" s="17">
        <f>AVERAGE(H58:H64)</f>
        <v>7.6198571428571436</v>
      </c>
      <c r="R22" s="17">
        <f>AVERAGE(I58:I64)</f>
        <v>1.1888571428571428</v>
      </c>
      <c r="S22" s="17">
        <f>AVERAGE(J58:J64)</f>
        <v>0.75085714285714278</v>
      </c>
      <c r="T22" s="17">
        <f>AVERAGE(K58:K64)</f>
        <v>48.346571428571437</v>
      </c>
    </row>
    <row r="23" spans="1:20">
      <c r="A23" s="3">
        <v>40947</v>
      </c>
      <c r="B23" s="4" t="s">
        <v>20</v>
      </c>
      <c r="C23" s="4">
        <v>29.5</v>
      </c>
      <c r="D23" s="4">
        <v>13</v>
      </c>
      <c r="E23" s="4">
        <v>2070.9899999999998</v>
      </c>
      <c r="F23" s="4">
        <v>7.7199938040881575</v>
      </c>
      <c r="G23" s="4">
        <v>570.15499999999997</v>
      </c>
      <c r="H23" s="4">
        <v>7.8920000000000003</v>
      </c>
      <c r="I23" s="4">
        <v>2.1080000000000001</v>
      </c>
      <c r="J23" s="4">
        <v>1.331</v>
      </c>
      <c r="K23" s="4">
        <v>85.597999999999999</v>
      </c>
      <c r="M23" s="9" t="s">
        <v>66</v>
      </c>
      <c r="N23" s="8">
        <f>STDEV(C58:C64)</f>
        <v>0.14960264830861994</v>
      </c>
      <c r="O23" s="8">
        <f>STDEV(E64:E68)</f>
        <v>13.374825980176391</v>
      </c>
      <c r="P23" s="19">
        <f>STDEV(G58:G64)</f>
        <v>40.232610383688922</v>
      </c>
      <c r="Q23" s="8">
        <f>STDEV(H58:H64)</f>
        <v>1.6476534540860874E-2</v>
      </c>
      <c r="R23" s="8">
        <f>STDEV(I58:I64)</f>
        <v>4.6218425515619437E-2</v>
      </c>
      <c r="S23" s="8">
        <f>STDEV(J58:J64)</f>
        <v>2.907707327906631E-2</v>
      </c>
      <c r="T23" s="8">
        <f>STDEV(K58:K64)</f>
        <v>1.8610244362664763</v>
      </c>
    </row>
    <row r="24" spans="1:20">
      <c r="A24" s="6">
        <v>40926</v>
      </c>
      <c r="B24" s="7" t="s">
        <v>23</v>
      </c>
      <c r="C24" s="7">
        <v>29.9</v>
      </c>
      <c r="D24" s="7">
        <v>13</v>
      </c>
      <c r="E24" s="7">
        <v>2064.73</v>
      </c>
      <c r="F24" s="7">
        <v>7.3816861625616408</v>
      </c>
      <c r="G24" s="7">
        <v>1389.9280000000001</v>
      </c>
      <c r="H24" s="7">
        <v>7.5289999999999999</v>
      </c>
      <c r="I24" s="7">
        <v>0.97399999999999998</v>
      </c>
      <c r="J24" s="7">
        <v>0.61599999999999999</v>
      </c>
      <c r="K24" s="7">
        <v>39.634999999999998</v>
      </c>
      <c r="M24" s="17" t="s">
        <v>76</v>
      </c>
      <c r="N24" s="17">
        <f>AVERAGE(C65:C68)</f>
        <v>29.925000000000001</v>
      </c>
      <c r="O24" s="17">
        <f>AVERAGE(E65:E68)</f>
        <v>2084.9375</v>
      </c>
      <c r="P24" s="24">
        <f>AVERAGE(G65:G68)</f>
        <v>991.07175000000007</v>
      </c>
      <c r="Q24" s="17">
        <f>AVERAGE(H65:H68)</f>
        <v>7.6717500000000003</v>
      </c>
      <c r="R24" s="17">
        <f>AVERAGE(I65:I68)</f>
        <v>1.343</v>
      </c>
      <c r="S24" s="17">
        <f>AVERAGE(J65:J68)</f>
        <v>0.84899999999999998</v>
      </c>
      <c r="T24" s="17">
        <f>AVERAGE(K65:K68)</f>
        <v>54.662500000000001</v>
      </c>
    </row>
    <row r="25" spans="1:20">
      <c r="A25" s="6">
        <v>40947</v>
      </c>
      <c r="B25" s="7" t="s">
        <v>23</v>
      </c>
      <c r="C25" s="7">
        <v>29.6</v>
      </c>
      <c r="D25" s="7">
        <v>13</v>
      </c>
      <c r="E25" s="7">
        <v>2059.42</v>
      </c>
      <c r="F25" s="7">
        <v>7.4012439514382908</v>
      </c>
      <c r="G25" s="7">
        <v>1318.873</v>
      </c>
      <c r="H25" s="7">
        <v>7.55</v>
      </c>
      <c r="I25" s="7">
        <v>1.0129999999999999</v>
      </c>
      <c r="J25" s="7">
        <v>0.63900000000000001</v>
      </c>
      <c r="K25" s="7">
        <v>41.136000000000003</v>
      </c>
      <c r="M25" s="9" t="s">
        <v>66</v>
      </c>
      <c r="N25" s="8">
        <f>STDEV(C65:C68)</f>
        <v>0.26299556396765883</v>
      </c>
      <c r="O25" s="8">
        <f>STDEV(E65:E68)</f>
        <v>15.29649061059437</v>
      </c>
      <c r="P25" s="19">
        <f>STDEV(G65:G68)</f>
        <v>9.9100795615709778</v>
      </c>
      <c r="Q25" s="8">
        <f>STDEV(H65:H68)</f>
        <v>5.5000000000000604E-3</v>
      </c>
      <c r="R25" s="8">
        <f>STDEV(I65:I68)</f>
        <v>2.8612351645166605E-2</v>
      </c>
      <c r="S25" s="8">
        <f>STDEV(J65:J68)</f>
        <v>1.8493242008906945E-2</v>
      </c>
      <c r="T25" s="8">
        <f>STDEV(K65:K68)</f>
        <v>1.2287374278773591</v>
      </c>
    </row>
    <row r="26" spans="1:20">
      <c r="A26" s="6">
        <v>40926</v>
      </c>
      <c r="B26" s="7" t="s">
        <v>42</v>
      </c>
      <c r="C26" s="7">
        <v>29.8</v>
      </c>
      <c r="D26" s="7">
        <v>13</v>
      </c>
      <c r="E26" s="7">
        <v>2055.2800000000002</v>
      </c>
      <c r="F26" s="7">
        <v>7.3953089906162983</v>
      </c>
      <c r="G26" s="7">
        <v>1314.066</v>
      </c>
      <c r="H26" s="7">
        <v>7.55</v>
      </c>
      <c r="I26" s="7">
        <v>1.0149999999999999</v>
      </c>
      <c r="J26" s="7">
        <v>0.64100000000000001</v>
      </c>
      <c r="K26" s="7">
        <v>41.262</v>
      </c>
    </row>
    <row r="27" spans="1:20">
      <c r="A27" s="10">
        <v>40947</v>
      </c>
      <c r="B27" s="11" t="s">
        <v>42</v>
      </c>
      <c r="C27" s="11">
        <v>29.7</v>
      </c>
      <c r="D27" s="11">
        <v>13</v>
      </c>
      <c r="E27" s="11">
        <v>2063.15</v>
      </c>
      <c r="F27" s="11">
        <v>7.4330117855957347</v>
      </c>
      <c r="G27" s="7">
        <v>1220.4490000000001</v>
      </c>
      <c r="H27" s="7">
        <v>7.5830000000000002</v>
      </c>
      <c r="I27" s="7">
        <v>1.091</v>
      </c>
      <c r="J27" s="7">
        <v>0.68899999999999995</v>
      </c>
      <c r="K27" s="7">
        <v>44.347999999999999</v>
      </c>
    </row>
    <row r="28" spans="1:20">
      <c r="A28" s="6">
        <v>40932</v>
      </c>
      <c r="B28" s="7" t="s">
        <v>34</v>
      </c>
      <c r="C28" s="7">
        <v>30.1</v>
      </c>
      <c r="D28" s="7">
        <v>13</v>
      </c>
      <c r="E28" s="7">
        <v>2106.15</v>
      </c>
      <c r="F28" s="7">
        <v>7.4171288048593729</v>
      </c>
      <c r="G28" s="7">
        <v>1275.241</v>
      </c>
      <c r="H28" s="7">
        <v>7.5720000000000001</v>
      </c>
      <c r="I28" s="7">
        <v>1.097</v>
      </c>
      <c r="J28" s="7">
        <v>0.69299999999999995</v>
      </c>
      <c r="K28" s="7">
        <v>44.673999999999999</v>
      </c>
    </row>
    <row r="29" spans="1:20">
      <c r="A29" s="6">
        <v>40932</v>
      </c>
      <c r="B29" s="7" t="s">
        <v>59</v>
      </c>
      <c r="C29" s="7">
        <v>30.1</v>
      </c>
      <c r="D29" s="7">
        <v>13</v>
      </c>
      <c r="E29" s="7">
        <v>2086.7399999999998</v>
      </c>
      <c r="F29" s="7">
        <v>7.3604748644672311</v>
      </c>
      <c r="G29" s="7">
        <v>1476.7449999999999</v>
      </c>
      <c r="H29" s="7">
        <v>7.5069999999999997</v>
      </c>
      <c r="I29" s="7">
        <v>0.94399999999999995</v>
      </c>
      <c r="J29" s="7">
        <v>0.59699999999999998</v>
      </c>
      <c r="K29" s="7">
        <v>38.493000000000002</v>
      </c>
    </row>
    <row r="30" spans="1:20">
      <c r="A30" s="6">
        <v>40941</v>
      </c>
      <c r="B30" s="7" t="s">
        <v>53</v>
      </c>
      <c r="C30" s="7">
        <v>30</v>
      </c>
      <c r="D30" s="7">
        <v>13</v>
      </c>
      <c r="E30" s="7">
        <v>2103.09</v>
      </c>
      <c r="F30" s="7">
        <v>7.4192261504911965</v>
      </c>
      <c r="G30" s="7">
        <v>1274.375</v>
      </c>
      <c r="H30" s="7">
        <v>7.5720000000000001</v>
      </c>
      <c r="I30" s="7">
        <v>1.093</v>
      </c>
      <c r="J30" s="7">
        <v>0.69099999999999995</v>
      </c>
      <c r="K30" s="7">
        <v>44.496000000000002</v>
      </c>
    </row>
    <row r="31" spans="1:20">
      <c r="A31" s="3">
        <v>40926</v>
      </c>
      <c r="B31" s="4" t="s">
        <v>22</v>
      </c>
      <c r="C31" s="4">
        <v>29.6</v>
      </c>
      <c r="D31" s="4">
        <v>13</v>
      </c>
      <c r="E31" s="4">
        <v>2075.81</v>
      </c>
      <c r="F31" s="4">
        <v>7.4148650697106211</v>
      </c>
      <c r="G31" s="4">
        <v>1295.17</v>
      </c>
      <c r="H31" s="4">
        <v>7.5609999999999999</v>
      </c>
      <c r="I31" s="4">
        <v>1.0449999999999999</v>
      </c>
      <c r="J31" s="4">
        <v>0.66</v>
      </c>
      <c r="K31" s="4">
        <v>42.457999999999998</v>
      </c>
    </row>
    <row r="32" spans="1:20">
      <c r="A32" s="3">
        <v>40932</v>
      </c>
      <c r="B32" s="4" t="s">
        <v>22</v>
      </c>
      <c r="C32" s="4">
        <v>30</v>
      </c>
      <c r="D32" s="4">
        <v>13</v>
      </c>
      <c r="E32" s="4">
        <v>2100.0700000000002</v>
      </c>
      <c r="F32" s="4">
        <v>7.4241820360060142</v>
      </c>
      <c r="G32" s="4">
        <v>1272.52</v>
      </c>
      <c r="H32" s="4">
        <v>7.5720000000000001</v>
      </c>
      <c r="I32" s="4">
        <v>1.091</v>
      </c>
      <c r="J32" s="4">
        <v>0.69</v>
      </c>
      <c r="K32" s="4">
        <v>44.432000000000002</v>
      </c>
    </row>
    <row r="33" spans="1:11">
      <c r="A33" s="3">
        <v>40941</v>
      </c>
      <c r="B33" s="4" t="s">
        <v>22</v>
      </c>
      <c r="C33" s="4">
        <v>30.1</v>
      </c>
      <c r="D33" s="4">
        <v>13</v>
      </c>
      <c r="E33" s="4">
        <v>2094.84</v>
      </c>
      <c r="F33" s="4">
        <v>7.4756010123073589</v>
      </c>
      <c r="G33" s="4">
        <v>1083.307</v>
      </c>
      <c r="H33" s="4">
        <v>7.6369999999999996</v>
      </c>
      <c r="I33" s="4">
        <v>1.2549999999999999</v>
      </c>
      <c r="J33" s="4">
        <v>0.79400000000000004</v>
      </c>
      <c r="K33" s="4">
        <v>51.145000000000003</v>
      </c>
    </row>
    <row r="34" spans="1:11">
      <c r="A34" s="3">
        <v>40947</v>
      </c>
      <c r="B34" s="4" t="s">
        <v>22</v>
      </c>
      <c r="C34" s="4">
        <v>29.6</v>
      </c>
      <c r="D34" s="4">
        <v>13</v>
      </c>
      <c r="E34" s="4">
        <v>2072.1</v>
      </c>
      <c r="F34" s="4">
        <v>7.4814792427645385</v>
      </c>
      <c r="G34" s="4">
        <v>1075.7670000000001</v>
      </c>
      <c r="H34" s="4">
        <v>7.6369999999999996</v>
      </c>
      <c r="I34" s="4">
        <v>1.23</v>
      </c>
      <c r="J34" s="4">
        <v>0.77700000000000002</v>
      </c>
      <c r="K34" s="4">
        <v>49.959000000000003</v>
      </c>
    </row>
    <row r="35" spans="1:11">
      <c r="A35" s="6">
        <v>40926</v>
      </c>
      <c r="B35" s="7" t="s">
        <v>25</v>
      </c>
      <c r="C35" s="7">
        <v>29.4</v>
      </c>
      <c r="D35" s="7">
        <v>13</v>
      </c>
      <c r="E35" s="7">
        <v>2059.4699999999998</v>
      </c>
      <c r="F35" s="7">
        <v>7.8107588098907881</v>
      </c>
      <c r="G35" s="7">
        <v>446.02300000000002</v>
      </c>
      <c r="H35" s="7">
        <v>7.9859999999999998</v>
      </c>
      <c r="I35" s="7">
        <v>2.5350000000000001</v>
      </c>
      <c r="J35" s="7">
        <v>1.6</v>
      </c>
      <c r="K35" s="7">
        <v>102.87</v>
      </c>
    </row>
    <row r="36" spans="1:11">
      <c r="A36" s="6">
        <v>40947</v>
      </c>
      <c r="B36" s="7" t="s">
        <v>25</v>
      </c>
      <c r="C36" s="7">
        <v>29.6</v>
      </c>
      <c r="D36" s="7">
        <v>13</v>
      </c>
      <c r="E36" s="7">
        <v>2072.6999999999998</v>
      </c>
      <c r="F36" s="7">
        <v>7.8391700301916956</v>
      </c>
      <c r="G36" s="7">
        <v>413.28399999999999</v>
      </c>
      <c r="H36" s="7">
        <v>8.0169999999999995</v>
      </c>
      <c r="I36" s="7">
        <v>2.7250000000000001</v>
      </c>
      <c r="J36" s="7">
        <v>1.7210000000000001</v>
      </c>
      <c r="K36" s="7">
        <v>110.712</v>
      </c>
    </row>
    <row r="37" spans="1:11">
      <c r="A37" s="6">
        <v>40926</v>
      </c>
      <c r="B37" s="7" t="s">
        <v>40</v>
      </c>
      <c r="C37" s="7">
        <v>29.8</v>
      </c>
      <c r="D37" s="7">
        <v>13</v>
      </c>
      <c r="E37" s="7">
        <v>2058.81</v>
      </c>
      <c r="F37" s="7">
        <v>7.8174437447503973</v>
      </c>
      <c r="G37" s="7">
        <v>432.42700000000002</v>
      </c>
      <c r="H37" s="7">
        <v>7.9960000000000004</v>
      </c>
      <c r="I37" s="7">
        <v>2.605</v>
      </c>
      <c r="J37" s="7">
        <v>2.6459999999999999</v>
      </c>
      <c r="K37" s="7">
        <v>105.935</v>
      </c>
    </row>
    <row r="38" spans="1:11">
      <c r="A38" s="6">
        <v>40947</v>
      </c>
      <c r="B38" s="7" t="s">
        <v>40</v>
      </c>
      <c r="C38" s="7">
        <v>29.7</v>
      </c>
      <c r="D38" s="7">
        <v>13</v>
      </c>
      <c r="E38" s="7">
        <v>2054.84</v>
      </c>
      <c r="F38" s="7">
        <v>7.8380731441789546</v>
      </c>
      <c r="G38" s="7">
        <v>409.29199999999997</v>
      </c>
      <c r="H38" s="7">
        <v>8.0169999999999995</v>
      </c>
      <c r="I38" s="7">
        <v>2.7050000000000001</v>
      </c>
      <c r="J38" s="7">
        <v>1.7090000000000001</v>
      </c>
      <c r="K38" s="7">
        <v>109.961</v>
      </c>
    </row>
    <row r="39" spans="1:11">
      <c r="A39" s="6">
        <v>40932</v>
      </c>
      <c r="B39" s="7" t="s">
        <v>35</v>
      </c>
      <c r="C39" s="7">
        <v>30.1</v>
      </c>
      <c r="D39" s="7">
        <v>13</v>
      </c>
      <c r="E39" s="7">
        <v>2099.15</v>
      </c>
      <c r="F39" s="7">
        <v>7.7701848278207315</v>
      </c>
      <c r="G39" s="7">
        <v>503.08</v>
      </c>
      <c r="H39" s="7">
        <v>7.9450000000000003</v>
      </c>
      <c r="I39" s="7">
        <v>2.4039999999999999</v>
      </c>
      <c r="J39" s="7">
        <v>1.52</v>
      </c>
      <c r="K39" s="7">
        <v>97.94</v>
      </c>
    </row>
    <row r="40" spans="1:11">
      <c r="A40" s="6">
        <v>40932</v>
      </c>
      <c r="B40" s="7" t="s">
        <v>57</v>
      </c>
      <c r="C40" s="7">
        <v>29.7</v>
      </c>
      <c r="D40" s="7">
        <v>13</v>
      </c>
      <c r="E40" s="7">
        <v>2076.91</v>
      </c>
      <c r="F40" s="7">
        <v>7.7331359084508895</v>
      </c>
      <c r="G40" s="7">
        <v>555.78200000000004</v>
      </c>
      <c r="H40" s="7">
        <v>7.9029999999999996</v>
      </c>
      <c r="I40" s="7">
        <v>2.1680000000000001</v>
      </c>
      <c r="J40" s="7">
        <v>1.369</v>
      </c>
      <c r="K40" s="7">
        <v>88.128</v>
      </c>
    </row>
    <row r="41" spans="1:11">
      <c r="A41" s="6">
        <v>40941</v>
      </c>
      <c r="B41" s="7" t="s">
        <v>54</v>
      </c>
      <c r="C41" s="7">
        <v>30</v>
      </c>
      <c r="D41" s="7">
        <v>13</v>
      </c>
      <c r="E41" s="7">
        <v>2102.19</v>
      </c>
      <c r="F41" s="7">
        <v>7.7800087007050767</v>
      </c>
      <c r="G41" s="7">
        <v>490.92700000000002</v>
      </c>
      <c r="H41" s="7">
        <v>7.9550000000000001</v>
      </c>
      <c r="I41" s="7">
        <v>2.4550000000000001</v>
      </c>
      <c r="J41" s="7">
        <v>1.552</v>
      </c>
      <c r="K41" s="7">
        <v>99.965000000000003</v>
      </c>
    </row>
    <row r="42" spans="1:11">
      <c r="A42" s="3">
        <v>40926</v>
      </c>
      <c r="B42" s="4" t="s">
        <v>24</v>
      </c>
      <c r="C42" s="4">
        <v>29.8</v>
      </c>
      <c r="D42" s="4">
        <v>13</v>
      </c>
      <c r="E42" s="4">
        <v>2072.12</v>
      </c>
      <c r="F42" s="4">
        <v>7.810744957962604</v>
      </c>
      <c r="G42" s="4">
        <v>447.14400000000001</v>
      </c>
      <c r="H42" s="4">
        <v>7.9859999999999998</v>
      </c>
      <c r="I42" s="4">
        <v>2.5680000000000001</v>
      </c>
      <c r="J42" s="4">
        <v>1.6220000000000001</v>
      </c>
      <c r="K42" s="4">
        <v>104.441</v>
      </c>
    </row>
    <row r="43" spans="1:11">
      <c r="A43" s="3">
        <v>40932</v>
      </c>
      <c r="B43" s="4" t="s">
        <v>24</v>
      </c>
      <c r="C43" s="4">
        <v>30.1</v>
      </c>
      <c r="D43" s="4">
        <v>13</v>
      </c>
      <c r="E43" s="4">
        <v>2103.4499999999998</v>
      </c>
      <c r="F43" s="4">
        <v>7.8076991516271415</v>
      </c>
      <c r="G43" s="4">
        <v>452.786</v>
      </c>
      <c r="H43" s="4">
        <v>7.9859999999999998</v>
      </c>
      <c r="I43" s="4">
        <v>2.621</v>
      </c>
      <c r="J43" s="4">
        <v>1.657</v>
      </c>
      <c r="K43" s="4">
        <v>106.771</v>
      </c>
    </row>
    <row r="44" spans="1:11">
      <c r="A44" s="3">
        <v>40941</v>
      </c>
      <c r="B44" s="4" t="s">
        <v>24</v>
      </c>
      <c r="C44" s="4">
        <v>30</v>
      </c>
      <c r="D44" s="4">
        <v>13</v>
      </c>
      <c r="E44" s="4">
        <v>2094.14</v>
      </c>
      <c r="F44" s="4">
        <v>7.8272842904316047</v>
      </c>
      <c r="G44" s="4">
        <v>427.48</v>
      </c>
      <c r="H44" s="4">
        <v>8.0069999999999997</v>
      </c>
      <c r="I44" s="4">
        <v>2.7149999999999999</v>
      </c>
      <c r="J44" s="4">
        <v>1.7170000000000001</v>
      </c>
      <c r="K44" s="4">
        <v>110.559</v>
      </c>
    </row>
    <row r="45" spans="1:11">
      <c r="A45" s="3">
        <v>40947</v>
      </c>
      <c r="B45" s="4" t="s">
        <v>24</v>
      </c>
      <c r="C45" s="4">
        <v>29.6</v>
      </c>
      <c r="D45" s="4">
        <v>13</v>
      </c>
      <c r="E45" s="4">
        <v>2071.87</v>
      </c>
      <c r="F45" s="4">
        <v>7.8689552808990948</v>
      </c>
      <c r="G45" s="4">
        <v>380.89100000000002</v>
      </c>
      <c r="H45" s="4">
        <v>8.048</v>
      </c>
      <c r="I45" s="4">
        <v>2.8980000000000001</v>
      </c>
      <c r="J45" s="4">
        <v>1.829</v>
      </c>
      <c r="K45" s="4">
        <v>117.70399999999999</v>
      </c>
    </row>
    <row r="46" spans="1:11">
      <c r="A46" s="6">
        <v>40926</v>
      </c>
      <c r="B46" s="7" t="s">
        <v>27</v>
      </c>
      <c r="C46" s="7">
        <v>29.8</v>
      </c>
      <c r="D46" s="7">
        <v>13</v>
      </c>
      <c r="E46" s="7">
        <v>2064.23</v>
      </c>
      <c r="F46" s="7">
        <v>7.5189183080715019</v>
      </c>
      <c r="G46" s="7">
        <v>962.84199999999998</v>
      </c>
      <c r="H46" s="7">
        <v>7.68</v>
      </c>
      <c r="I46" s="7">
        <v>1.349</v>
      </c>
      <c r="J46" s="7">
        <v>0.85299999999999998</v>
      </c>
      <c r="K46" s="7">
        <v>54.881999999999998</v>
      </c>
    </row>
    <row r="47" spans="1:11">
      <c r="A47" s="6">
        <v>40947</v>
      </c>
      <c r="B47" s="7" t="s">
        <v>27</v>
      </c>
      <c r="C47" s="7">
        <v>29.6</v>
      </c>
      <c r="D47" s="7">
        <v>13</v>
      </c>
      <c r="E47" s="7">
        <v>2068.7800000000002</v>
      </c>
      <c r="F47" s="7">
        <v>7.5652669509533572</v>
      </c>
      <c r="G47" s="7">
        <v>847.06399999999996</v>
      </c>
      <c r="H47" s="7">
        <v>7.7329999999999997</v>
      </c>
      <c r="I47" s="7">
        <v>1.5109999999999999</v>
      </c>
      <c r="J47" s="7">
        <v>0.95399999999999996</v>
      </c>
      <c r="K47" s="7">
        <v>61.39</v>
      </c>
    </row>
    <row r="48" spans="1:11">
      <c r="A48" s="6">
        <v>40926</v>
      </c>
      <c r="B48" s="7" t="s">
        <v>44</v>
      </c>
      <c r="C48" s="7">
        <v>29.8</v>
      </c>
      <c r="D48" s="7">
        <v>13</v>
      </c>
      <c r="E48" s="7">
        <v>2058.85</v>
      </c>
      <c r="F48" s="7">
        <v>7.5085320758604084</v>
      </c>
      <c r="G48" s="7">
        <v>985.95899999999995</v>
      </c>
      <c r="H48" s="7">
        <v>7.6689999999999996</v>
      </c>
      <c r="I48" s="7">
        <v>1.3149999999999999</v>
      </c>
      <c r="J48" s="7">
        <v>0.83099999999999996</v>
      </c>
      <c r="K48" s="7">
        <v>53.485999999999997</v>
      </c>
    </row>
    <row r="49" spans="1:11">
      <c r="A49" s="6">
        <v>40947</v>
      </c>
      <c r="B49" s="7" t="s">
        <v>44</v>
      </c>
      <c r="C49" s="7">
        <v>29.6</v>
      </c>
      <c r="D49" s="7">
        <v>13</v>
      </c>
      <c r="E49" s="7">
        <v>2047.42</v>
      </c>
      <c r="F49" s="7">
        <v>7.5279910870920572</v>
      </c>
      <c r="G49" s="7">
        <v>931.59</v>
      </c>
      <c r="H49" s="7">
        <v>7.69</v>
      </c>
      <c r="I49" s="7">
        <v>1.3640000000000001</v>
      </c>
      <c r="J49" s="7">
        <v>0.86099999999999999</v>
      </c>
      <c r="K49" s="7">
        <v>55.424999999999997</v>
      </c>
    </row>
    <row r="50" spans="1:11">
      <c r="A50" s="6">
        <v>40932</v>
      </c>
      <c r="B50" s="7" t="s">
        <v>36</v>
      </c>
      <c r="C50" s="7">
        <v>30.1</v>
      </c>
      <c r="D50" s="7">
        <v>13</v>
      </c>
      <c r="E50" s="7">
        <v>2070.92</v>
      </c>
      <c r="F50" s="7">
        <v>7.4694109118430978</v>
      </c>
      <c r="G50" s="7">
        <v>1099.3320000000001</v>
      </c>
      <c r="H50" s="7">
        <v>7.6260000000000003</v>
      </c>
      <c r="I50" s="7">
        <v>1.212</v>
      </c>
      <c r="J50" s="7">
        <v>0.76700000000000002</v>
      </c>
      <c r="K50" s="7">
        <v>49.389000000000003</v>
      </c>
    </row>
    <row r="51" spans="1:11">
      <c r="A51" s="6">
        <v>40932</v>
      </c>
      <c r="B51" s="7" t="s">
        <v>38</v>
      </c>
      <c r="C51" s="7">
        <v>30</v>
      </c>
      <c r="D51" s="7">
        <v>13</v>
      </c>
      <c r="E51" s="7">
        <v>2085.2600000000002</v>
      </c>
      <c r="F51" s="7">
        <v>7.5055405229456396</v>
      </c>
      <c r="G51" s="7">
        <v>997.14499999999998</v>
      </c>
      <c r="H51" s="7">
        <v>7.6689999999999996</v>
      </c>
      <c r="I51" s="7">
        <v>1.337</v>
      </c>
      <c r="J51" s="7">
        <v>0.84499999999999997</v>
      </c>
      <c r="K51" s="7">
        <v>54.448</v>
      </c>
    </row>
    <row r="52" spans="1:11">
      <c r="A52" s="6">
        <v>40941</v>
      </c>
      <c r="B52" s="7" t="s">
        <v>55</v>
      </c>
      <c r="C52" s="7">
        <v>30.1</v>
      </c>
      <c r="D52" s="7">
        <v>13</v>
      </c>
      <c r="E52" s="7">
        <v>2099.88</v>
      </c>
      <c r="F52" s="7">
        <v>7.577082567525542</v>
      </c>
      <c r="G52" s="7">
        <v>834.04600000000005</v>
      </c>
      <c r="H52" s="7">
        <v>7.7439999999999998</v>
      </c>
      <c r="I52" s="7">
        <v>1.5840000000000001</v>
      </c>
      <c r="J52" s="7">
        <v>1.002</v>
      </c>
      <c r="K52" s="7">
        <v>64.536000000000001</v>
      </c>
    </row>
    <row r="53" spans="1:11">
      <c r="A53" s="6">
        <v>40941</v>
      </c>
      <c r="B53" s="7" t="s">
        <v>63</v>
      </c>
      <c r="C53" s="7">
        <v>30.1</v>
      </c>
      <c r="D53" s="7">
        <v>13</v>
      </c>
      <c r="E53" s="7">
        <v>2088.5700000000002</v>
      </c>
      <c r="F53" s="7">
        <v>7.5776794586538809</v>
      </c>
      <c r="G53" s="7">
        <v>829.49800000000005</v>
      </c>
      <c r="H53" s="7">
        <v>7.7439999999999998</v>
      </c>
      <c r="I53" s="7">
        <v>1.575</v>
      </c>
      <c r="J53" s="7">
        <v>0.996</v>
      </c>
      <c r="K53" s="7">
        <v>64.182000000000002</v>
      </c>
    </row>
    <row r="54" spans="1:11">
      <c r="A54" s="3">
        <v>40926</v>
      </c>
      <c r="B54" s="4" t="s">
        <v>26</v>
      </c>
      <c r="C54" s="4">
        <v>29.7</v>
      </c>
      <c r="D54" s="4">
        <v>13</v>
      </c>
      <c r="E54" s="4">
        <v>2075.86</v>
      </c>
      <c r="F54" s="4">
        <v>7.5481333205945669</v>
      </c>
      <c r="G54" s="4">
        <v>895.38099999999997</v>
      </c>
      <c r="H54" s="4">
        <v>7.7119999999999997</v>
      </c>
      <c r="I54" s="4">
        <v>1.4510000000000001</v>
      </c>
      <c r="J54" s="4">
        <v>0.91700000000000004</v>
      </c>
      <c r="K54" s="4">
        <v>58.994</v>
      </c>
    </row>
    <row r="55" spans="1:11">
      <c r="A55" s="3">
        <v>40932</v>
      </c>
      <c r="B55" s="4" t="s">
        <v>26</v>
      </c>
      <c r="C55" s="4">
        <v>30.1</v>
      </c>
      <c r="D55" s="4">
        <v>13</v>
      </c>
      <c r="E55" s="4">
        <v>2099.09</v>
      </c>
      <c r="F55" s="4">
        <v>7.5881945624439791</v>
      </c>
      <c r="G55" s="4">
        <v>811.96100000000001</v>
      </c>
      <c r="H55" s="4">
        <v>7.7549999999999999</v>
      </c>
      <c r="I55" s="4">
        <v>1.62</v>
      </c>
      <c r="J55" s="4">
        <v>1.024</v>
      </c>
      <c r="K55" s="4">
        <v>65.989999999999995</v>
      </c>
    </row>
    <row r="56" spans="1:11">
      <c r="A56" s="3">
        <v>40941</v>
      </c>
      <c r="B56" s="4" t="s">
        <v>26</v>
      </c>
      <c r="C56" s="4">
        <v>30</v>
      </c>
      <c r="D56" s="4">
        <v>13</v>
      </c>
      <c r="E56" s="4">
        <v>2094.52</v>
      </c>
      <c r="F56" s="4">
        <v>7.6102226080334372</v>
      </c>
      <c r="G56" s="4">
        <v>769.03399999999999</v>
      </c>
      <c r="H56" s="4">
        <v>7.7759999999999998</v>
      </c>
      <c r="I56" s="4">
        <v>1.6879999999999999</v>
      </c>
      <c r="J56" s="4">
        <v>1.0669999999999999</v>
      </c>
      <c r="K56" s="4">
        <v>68.716999999999999</v>
      </c>
    </row>
    <row r="57" spans="1:11">
      <c r="A57" s="3">
        <v>40947</v>
      </c>
      <c r="B57" s="4" t="s">
        <v>26</v>
      </c>
      <c r="C57" s="4">
        <v>29.6</v>
      </c>
      <c r="D57" s="4">
        <v>13</v>
      </c>
      <c r="E57" s="4">
        <v>2076.2399999999998</v>
      </c>
      <c r="F57" s="4">
        <v>7.6090555567923692</v>
      </c>
      <c r="G57" s="4">
        <v>764.80700000000002</v>
      </c>
      <c r="H57" s="4">
        <v>7.7759999999999998</v>
      </c>
      <c r="I57" s="4">
        <v>1.661</v>
      </c>
      <c r="J57" s="4">
        <v>1.0489999999999999</v>
      </c>
      <c r="K57" s="4">
        <v>67.459000000000003</v>
      </c>
    </row>
    <row r="58" spans="1:11">
      <c r="A58" s="6">
        <v>40926</v>
      </c>
      <c r="B58" s="7" t="s">
        <v>29</v>
      </c>
      <c r="C58" s="7">
        <v>29.7</v>
      </c>
      <c r="D58" s="7">
        <v>13</v>
      </c>
      <c r="E58" s="7">
        <v>2054.19</v>
      </c>
      <c r="F58" s="7">
        <v>7.4635708190131327</v>
      </c>
      <c r="G58" s="7">
        <v>1123.03</v>
      </c>
      <c r="H58" s="7">
        <v>7.6150000000000002</v>
      </c>
      <c r="I58" s="7">
        <v>1.1659999999999999</v>
      </c>
      <c r="J58" s="7">
        <v>0.73599999999999999</v>
      </c>
      <c r="K58" s="7">
        <v>47.478999999999999</v>
      </c>
    </row>
    <row r="59" spans="1:11">
      <c r="A59" s="6">
        <v>40947</v>
      </c>
      <c r="B59" s="7" t="s">
        <v>29</v>
      </c>
      <c r="C59" s="7">
        <v>29.7</v>
      </c>
      <c r="D59" s="7">
        <v>13</v>
      </c>
      <c r="E59" s="7">
        <v>2076.23</v>
      </c>
      <c r="F59" s="7">
        <v>7.485094269703839</v>
      </c>
      <c r="G59" s="7">
        <v>1049.08</v>
      </c>
      <c r="H59" s="7">
        <v>7.6479999999999997</v>
      </c>
      <c r="I59" s="7">
        <v>1.264</v>
      </c>
      <c r="J59" s="7">
        <v>0.79800000000000004</v>
      </c>
      <c r="K59" s="7">
        <v>51.368000000000002</v>
      </c>
    </row>
    <row r="60" spans="1:11">
      <c r="A60" s="6">
        <v>40926</v>
      </c>
      <c r="B60" s="7" t="s">
        <v>47</v>
      </c>
      <c r="C60" s="7">
        <v>29.7</v>
      </c>
      <c r="D60" s="7">
        <v>13</v>
      </c>
      <c r="E60" s="7">
        <v>2055.9499999999998</v>
      </c>
      <c r="F60" s="7">
        <v>7.451305167176085</v>
      </c>
      <c r="G60" s="7">
        <v>1153.9369999999999</v>
      </c>
      <c r="H60" s="7">
        <v>7.6040000000000001</v>
      </c>
      <c r="I60" s="7">
        <v>1.1399999999999999</v>
      </c>
      <c r="J60" s="7">
        <v>0.72</v>
      </c>
      <c r="K60" s="7">
        <v>46.320999999999998</v>
      </c>
    </row>
    <row r="61" spans="1:11">
      <c r="A61" s="6">
        <v>40947</v>
      </c>
      <c r="B61" s="7" t="s">
        <v>47</v>
      </c>
      <c r="C61" s="7">
        <v>29.7</v>
      </c>
      <c r="D61" s="7">
        <v>13</v>
      </c>
      <c r="E61" s="7">
        <v>2062.7199999999998</v>
      </c>
      <c r="F61" s="7">
        <v>7.456108741967185</v>
      </c>
      <c r="G61" s="7">
        <v>1127.7560000000001</v>
      </c>
      <c r="H61" s="7">
        <v>7.6150000000000002</v>
      </c>
      <c r="I61" s="7">
        <v>1.171</v>
      </c>
      <c r="J61" s="7">
        <v>0.73899999999999999</v>
      </c>
      <c r="K61" s="7">
        <v>47.576999999999998</v>
      </c>
    </row>
    <row r="62" spans="1:11">
      <c r="A62" s="6">
        <v>40932</v>
      </c>
      <c r="B62" s="7" t="s">
        <v>37</v>
      </c>
      <c r="C62" s="7">
        <v>29.8</v>
      </c>
      <c r="D62" s="7">
        <v>13</v>
      </c>
      <c r="E62" s="7">
        <v>2082.23</v>
      </c>
      <c r="F62" s="7">
        <v>7.4821619837570585</v>
      </c>
      <c r="G62" s="7">
        <v>1079.317</v>
      </c>
      <c r="H62" s="7">
        <v>7.6369999999999996</v>
      </c>
      <c r="I62" s="7">
        <v>1.2410000000000001</v>
      </c>
      <c r="J62" s="7">
        <v>0.78400000000000003</v>
      </c>
      <c r="K62" s="7">
        <v>50.457000000000001</v>
      </c>
    </row>
    <row r="63" spans="1:11">
      <c r="A63" s="6">
        <v>40932</v>
      </c>
      <c r="B63" s="7" t="s">
        <v>39</v>
      </c>
      <c r="C63" s="7">
        <v>30.1</v>
      </c>
      <c r="D63" s="7">
        <v>13</v>
      </c>
      <c r="E63" s="7">
        <v>2066.67</v>
      </c>
      <c r="F63" s="7">
        <v>7.4484802631272577</v>
      </c>
      <c r="G63" s="7">
        <v>1156.2829999999999</v>
      </c>
      <c r="H63" s="7">
        <v>7.6050000000000004</v>
      </c>
      <c r="I63" s="7">
        <v>1.1539999999999999</v>
      </c>
      <c r="J63" s="7">
        <v>0.73</v>
      </c>
      <c r="K63" s="7">
        <v>47.033000000000001</v>
      </c>
    </row>
    <row r="64" spans="1:11">
      <c r="A64" s="6">
        <v>40941</v>
      </c>
      <c r="B64" s="7" t="s">
        <v>56</v>
      </c>
      <c r="C64" s="7">
        <v>29.7</v>
      </c>
      <c r="D64" s="7">
        <v>13</v>
      </c>
      <c r="E64" s="7">
        <v>2089.06</v>
      </c>
      <c r="F64" s="7">
        <v>7.4586480031512892</v>
      </c>
      <c r="G64" s="7">
        <v>1142.348</v>
      </c>
      <c r="H64" s="7">
        <v>7.6150000000000002</v>
      </c>
      <c r="I64" s="7">
        <v>1.1859999999999999</v>
      </c>
      <c r="J64" s="7">
        <v>0.749</v>
      </c>
      <c r="K64" s="7">
        <v>48.191000000000003</v>
      </c>
    </row>
    <row r="65" spans="1:11">
      <c r="A65" s="3">
        <v>40926</v>
      </c>
      <c r="B65" s="4" t="s">
        <v>28</v>
      </c>
      <c r="C65" s="4">
        <v>29.7</v>
      </c>
      <c r="D65" s="4">
        <v>13</v>
      </c>
      <c r="E65" s="4">
        <v>2068.9899999999998</v>
      </c>
      <c r="F65" s="4">
        <v>7.5089299173779249</v>
      </c>
      <c r="G65" s="4">
        <v>991.70699999999999</v>
      </c>
      <c r="H65" s="4">
        <v>7.6689999999999996</v>
      </c>
      <c r="I65" s="4">
        <v>1.319</v>
      </c>
      <c r="J65" s="4">
        <v>0.83299999999999996</v>
      </c>
      <c r="K65" s="4">
        <v>53.62</v>
      </c>
    </row>
    <row r="66" spans="1:11">
      <c r="A66" s="3">
        <v>40932</v>
      </c>
      <c r="B66" s="4" t="s">
        <v>28</v>
      </c>
      <c r="C66" s="4">
        <v>30.1</v>
      </c>
      <c r="D66" s="4">
        <v>13</v>
      </c>
      <c r="E66" s="4">
        <v>2099.9299999999998</v>
      </c>
      <c r="F66" s="4">
        <v>7.5184480365692288</v>
      </c>
      <c r="G66" s="4">
        <v>977.31399999999996</v>
      </c>
      <c r="H66" s="4">
        <v>7.68</v>
      </c>
      <c r="I66" s="4">
        <v>1.381</v>
      </c>
      <c r="J66" s="4">
        <v>0.873</v>
      </c>
      <c r="K66" s="4">
        <v>56.256</v>
      </c>
    </row>
    <row r="67" spans="1:11">
      <c r="A67" s="3">
        <v>40941</v>
      </c>
      <c r="B67" s="4" t="s">
        <v>28</v>
      </c>
      <c r="C67" s="4">
        <v>30.2</v>
      </c>
      <c r="D67" s="4">
        <v>13</v>
      </c>
      <c r="E67" s="4">
        <v>2095.96</v>
      </c>
      <c r="F67" s="4">
        <v>7.510291786369252</v>
      </c>
      <c r="G67" s="4">
        <v>1000.703</v>
      </c>
      <c r="H67" s="4">
        <v>7.6689999999999996</v>
      </c>
      <c r="I67" s="4">
        <v>1.349</v>
      </c>
      <c r="J67" s="4">
        <v>0.85399999999999998</v>
      </c>
      <c r="K67" s="4">
        <v>55</v>
      </c>
    </row>
    <row r="68" spans="1:11">
      <c r="A68" s="3">
        <v>40947</v>
      </c>
      <c r="B68" s="4" t="s">
        <v>28</v>
      </c>
      <c r="C68" s="4">
        <v>29.7</v>
      </c>
      <c r="D68" s="4">
        <v>13</v>
      </c>
      <c r="E68" s="4">
        <v>2074.87</v>
      </c>
      <c r="F68" s="4">
        <v>7.5106548393754649</v>
      </c>
      <c r="G68" s="4">
        <v>994.56299999999999</v>
      </c>
      <c r="H68" s="4">
        <v>7.6689999999999996</v>
      </c>
      <c r="I68" s="4">
        <v>1.323</v>
      </c>
      <c r="J68" s="4">
        <v>0.83599999999999997</v>
      </c>
      <c r="K68" s="4">
        <v>53.774000000000001</v>
      </c>
    </row>
  </sheetData>
  <sortState ref="A2:K89">
    <sortCondition ref="B2:B89"/>
    <sortCondition ref="A2:A8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notes</vt:lpstr>
      <vt:lpstr>Sheet3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2012-06-13T16:34:12Z</dcterms:created>
  <dcterms:modified xsi:type="dcterms:W3CDTF">2012-06-13T21:09:21Z</dcterms:modified>
</cp:coreProperties>
</file>